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cotsconnect-my.sharepoint.com/personal/alex_pritchard_nrscotland_gov_uk/Documents/Scotland's Census website/Microdata uploads/Safeguarded files/"/>
    </mc:Choice>
  </mc:AlternateContent>
  <xr:revisionPtr revIDLastSave="0" documentId="8_{0DD37BDD-2D52-4134-9DC7-E8D8228A48A8}" xr6:coauthVersionLast="47" xr6:coauthVersionMax="47" xr10:uidLastSave="{00000000-0000-0000-0000-000000000000}"/>
  <bookViews>
    <workbookView xWindow="28680" yWindow="-120" windowWidth="29040" windowHeight="15720" xr2:uid="{00000000-000D-0000-FFFF-FFFF00000000}"/>
  </bookViews>
  <sheets>
    <sheet name="Introduction" sheetId="1" r:id="rId1"/>
    <sheet name="Contents" sheetId="2" r:id="rId2"/>
    <sheet name="Regional - Residence Type" sheetId="5" r:id="rId3"/>
    <sheet name="Regional - Marital Status" sheetId="6" r:id="rId4"/>
    <sheet name="Regional - Ethnic Group" sheetId="8" r:id="rId5"/>
    <sheet name="Regional - Occupation" sheetId="10" r:id="rId6"/>
    <sheet name="Regional - Unpaid Care" sheetId="12" r:id="rId7"/>
    <sheet name="GLA - Residence Type" sheetId="3" r:id="rId8"/>
    <sheet name="GLA - Marital Status" sheetId="7" r:id="rId9"/>
    <sheet name="GLA - Ethnic Group" sheetId="9" r:id="rId10"/>
    <sheet name="GLA - Occupation" sheetId="11" r:id="rId11"/>
    <sheet name="GLA - Unpaid Care" sheetId="13" r:id="rId12"/>
    <sheet name="GLA - Highest Qual" sheetId="14" r:id="rId13"/>
    <sheet name="GLA - Religion"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 l="1"/>
  <c r="A16" i="2"/>
  <c r="A15" i="2"/>
  <c r="A14" i="2"/>
  <c r="A13" i="2"/>
  <c r="A12" i="2"/>
  <c r="A11" i="2"/>
  <c r="A8" i="2"/>
  <c r="A7" i="2"/>
  <c r="A6" i="2"/>
  <c r="A5" i="2"/>
  <c r="A4" i="2"/>
  <c r="D134" i="15"/>
  <c r="E134" i="15"/>
  <c r="F134" i="15"/>
  <c r="G134" i="15"/>
  <c r="H134" i="15"/>
  <c r="I134" i="15"/>
  <c r="J134" i="15"/>
  <c r="K134" i="15"/>
  <c r="L134" i="15"/>
  <c r="M134" i="15"/>
  <c r="N134" i="15"/>
  <c r="O134" i="15"/>
  <c r="P134" i="15"/>
  <c r="D135" i="15"/>
  <c r="E135" i="15"/>
  <c r="F135" i="15"/>
  <c r="G135" i="15"/>
  <c r="H135" i="15"/>
  <c r="I135" i="15"/>
  <c r="J135" i="15"/>
  <c r="K135" i="15"/>
  <c r="L135" i="15"/>
  <c r="M135" i="15"/>
  <c r="N135" i="15"/>
  <c r="O135" i="15"/>
  <c r="P135" i="15"/>
  <c r="D136" i="15"/>
  <c r="E136" i="15"/>
  <c r="F136" i="15"/>
  <c r="G136" i="15"/>
  <c r="H136" i="15"/>
  <c r="I136" i="15"/>
  <c r="J136" i="15"/>
  <c r="K136" i="15"/>
  <c r="L136" i="15"/>
  <c r="M136" i="15"/>
  <c r="N136" i="15"/>
  <c r="O136" i="15"/>
  <c r="P136" i="15"/>
  <c r="D137" i="15"/>
  <c r="E137" i="15"/>
  <c r="F137" i="15"/>
  <c r="G137" i="15"/>
  <c r="H137" i="15"/>
  <c r="I137" i="15"/>
  <c r="J137" i="15"/>
  <c r="K137" i="15"/>
  <c r="L137" i="15"/>
  <c r="M137" i="15"/>
  <c r="N137" i="15"/>
  <c r="O137" i="15"/>
  <c r="P137" i="15"/>
  <c r="D138" i="15"/>
  <c r="E138" i="15"/>
  <c r="F138" i="15"/>
  <c r="G138" i="15"/>
  <c r="H138" i="15"/>
  <c r="I138" i="15"/>
  <c r="J138" i="15"/>
  <c r="K138" i="15"/>
  <c r="L138" i="15"/>
  <c r="M138" i="15"/>
  <c r="N138" i="15"/>
  <c r="O138" i="15"/>
  <c r="P138" i="15"/>
  <c r="D139" i="15"/>
  <c r="E139" i="15"/>
  <c r="F139" i="15"/>
  <c r="G139" i="15"/>
  <c r="H139" i="15"/>
  <c r="I139" i="15"/>
  <c r="J139" i="15"/>
  <c r="K139" i="15"/>
  <c r="L139" i="15"/>
  <c r="M139" i="15"/>
  <c r="N139" i="15"/>
  <c r="O139" i="15"/>
  <c r="P139" i="15"/>
  <c r="D140" i="15"/>
  <c r="E140" i="15"/>
  <c r="F140" i="15"/>
  <c r="G140" i="15"/>
  <c r="H140" i="15"/>
  <c r="I140" i="15"/>
  <c r="J140" i="15"/>
  <c r="K140" i="15"/>
  <c r="L140" i="15"/>
  <c r="M140" i="15"/>
  <c r="N140" i="15"/>
  <c r="O140" i="15"/>
  <c r="P140" i="15"/>
  <c r="D141" i="15"/>
  <c r="E141" i="15"/>
  <c r="F141" i="15"/>
  <c r="G141" i="15"/>
  <c r="H141" i="15"/>
  <c r="I141" i="15"/>
  <c r="J141" i="15"/>
  <c r="K141" i="15"/>
  <c r="L141" i="15"/>
  <c r="M141" i="15"/>
  <c r="N141" i="15"/>
  <c r="O141" i="15"/>
  <c r="P141" i="15"/>
  <c r="D142" i="15"/>
  <c r="E142" i="15"/>
  <c r="F142" i="15"/>
  <c r="G142" i="15"/>
  <c r="H142" i="15"/>
  <c r="I142" i="15"/>
  <c r="J142" i="15"/>
  <c r="K142" i="15"/>
  <c r="L142" i="15"/>
  <c r="M142" i="15"/>
  <c r="N142" i="15"/>
  <c r="O142" i="15"/>
  <c r="P142" i="15"/>
  <c r="D143" i="15"/>
  <c r="E143" i="15"/>
  <c r="F143" i="15"/>
  <c r="G143" i="15"/>
  <c r="H143" i="15"/>
  <c r="I143" i="15"/>
  <c r="J143" i="15"/>
  <c r="K143" i="15"/>
  <c r="L143" i="15"/>
  <c r="M143" i="15"/>
  <c r="N143" i="15"/>
  <c r="O143" i="15"/>
  <c r="P143" i="15"/>
  <c r="D144" i="15"/>
  <c r="E144" i="15"/>
  <c r="F144" i="15"/>
  <c r="G144" i="15"/>
  <c r="H144" i="15"/>
  <c r="I144" i="15"/>
  <c r="J144" i="15"/>
  <c r="K144" i="15"/>
  <c r="L144" i="15"/>
  <c r="M144" i="15"/>
  <c r="N144" i="15"/>
  <c r="O144" i="15"/>
  <c r="P144" i="15"/>
  <c r="D145" i="15"/>
  <c r="E145" i="15"/>
  <c r="F145" i="15"/>
  <c r="G145" i="15"/>
  <c r="H145" i="15"/>
  <c r="I145" i="15"/>
  <c r="J145" i="15"/>
  <c r="K145" i="15"/>
  <c r="L145" i="15"/>
  <c r="M145" i="15"/>
  <c r="N145" i="15"/>
  <c r="O145" i="15"/>
  <c r="P145" i="15"/>
  <c r="D146" i="15"/>
  <c r="E146" i="15"/>
  <c r="F146" i="15"/>
  <c r="G146" i="15"/>
  <c r="H146" i="15"/>
  <c r="I146" i="15"/>
  <c r="J146" i="15"/>
  <c r="K146" i="15"/>
  <c r="L146" i="15"/>
  <c r="M146" i="15"/>
  <c r="N146" i="15"/>
  <c r="O146" i="15"/>
  <c r="P146" i="15"/>
  <c r="D147" i="15"/>
  <c r="E147" i="15"/>
  <c r="F147" i="15"/>
  <c r="G147" i="15"/>
  <c r="H147" i="15"/>
  <c r="I147" i="15"/>
  <c r="J147" i="15"/>
  <c r="K147" i="15"/>
  <c r="L147" i="15"/>
  <c r="M147" i="15"/>
  <c r="N147" i="15"/>
  <c r="O147" i="15"/>
  <c r="P147" i="15"/>
  <c r="D148" i="15"/>
  <c r="E148" i="15"/>
  <c r="F148" i="15"/>
  <c r="G148" i="15"/>
  <c r="H148" i="15"/>
  <c r="I148" i="15"/>
  <c r="J148" i="15"/>
  <c r="K148" i="15"/>
  <c r="L148" i="15"/>
  <c r="M148" i="15"/>
  <c r="N148" i="15"/>
  <c r="O148" i="15"/>
  <c r="P148" i="15"/>
  <c r="D149" i="15"/>
  <c r="E149" i="15"/>
  <c r="F149" i="15"/>
  <c r="G149" i="15"/>
  <c r="H149" i="15"/>
  <c r="I149" i="15"/>
  <c r="J149" i="15"/>
  <c r="K149" i="15"/>
  <c r="L149" i="15"/>
  <c r="M149" i="15"/>
  <c r="N149" i="15"/>
  <c r="O149" i="15"/>
  <c r="P149" i="15"/>
  <c r="D150" i="15"/>
  <c r="E150" i="15"/>
  <c r="F150" i="15"/>
  <c r="G150" i="15"/>
  <c r="H150" i="15"/>
  <c r="I150" i="15"/>
  <c r="J150" i="15"/>
  <c r="K150" i="15"/>
  <c r="L150" i="15"/>
  <c r="M150" i="15"/>
  <c r="N150" i="15"/>
  <c r="O150" i="15"/>
  <c r="P150" i="15"/>
  <c r="D151" i="15"/>
  <c r="E151" i="15"/>
  <c r="F151" i="15"/>
  <c r="G151" i="15"/>
  <c r="H151" i="15"/>
  <c r="I151" i="15"/>
  <c r="J151" i="15"/>
  <c r="K151" i="15"/>
  <c r="L151" i="15"/>
  <c r="M151" i="15"/>
  <c r="N151" i="15"/>
  <c r="O151" i="15"/>
  <c r="P151" i="15"/>
  <c r="D152" i="15"/>
  <c r="E152" i="15"/>
  <c r="F152" i="15"/>
  <c r="G152" i="15"/>
  <c r="H152" i="15"/>
  <c r="I152" i="15"/>
  <c r="J152" i="15"/>
  <c r="K152" i="15"/>
  <c r="L152" i="15"/>
  <c r="M152" i="15"/>
  <c r="N152" i="15"/>
  <c r="O152" i="15"/>
  <c r="P152" i="15"/>
  <c r="D153" i="15"/>
  <c r="E153" i="15"/>
  <c r="F153" i="15"/>
  <c r="G153" i="15"/>
  <c r="H153" i="15"/>
  <c r="I153" i="15"/>
  <c r="J153" i="15"/>
  <c r="K153" i="15"/>
  <c r="L153" i="15"/>
  <c r="M153" i="15"/>
  <c r="N153" i="15"/>
  <c r="O153" i="15"/>
  <c r="P153" i="15"/>
  <c r="D154" i="15"/>
  <c r="E154" i="15"/>
  <c r="F154" i="15"/>
  <c r="G154" i="15"/>
  <c r="H154" i="15"/>
  <c r="I154" i="15"/>
  <c r="J154" i="15"/>
  <c r="K154" i="15"/>
  <c r="L154" i="15"/>
  <c r="M154" i="15"/>
  <c r="N154" i="15"/>
  <c r="O154" i="15"/>
  <c r="P154" i="15"/>
  <c r="D155" i="15"/>
  <c r="E155" i="15"/>
  <c r="F155" i="15"/>
  <c r="G155" i="15"/>
  <c r="H155" i="15"/>
  <c r="I155" i="15"/>
  <c r="J155" i="15"/>
  <c r="K155" i="15"/>
  <c r="L155" i="15"/>
  <c r="M155" i="15"/>
  <c r="N155" i="15"/>
  <c r="O155" i="15"/>
  <c r="P155" i="15"/>
  <c r="D156" i="15"/>
  <c r="E156" i="15"/>
  <c r="F156" i="15"/>
  <c r="G156" i="15"/>
  <c r="H156" i="15"/>
  <c r="I156" i="15"/>
  <c r="J156" i="15"/>
  <c r="K156" i="15"/>
  <c r="L156" i="15"/>
  <c r="M156" i="15"/>
  <c r="N156" i="15"/>
  <c r="O156" i="15"/>
  <c r="P156" i="15"/>
  <c r="D157" i="15"/>
  <c r="E157" i="15"/>
  <c r="F157" i="15"/>
  <c r="G157" i="15"/>
  <c r="H157" i="15"/>
  <c r="I157" i="15"/>
  <c r="J157" i="15"/>
  <c r="K157" i="15"/>
  <c r="L157" i="15"/>
  <c r="M157" i="15"/>
  <c r="N157" i="15"/>
  <c r="O157" i="15"/>
  <c r="P157" i="15"/>
  <c r="D158" i="15"/>
  <c r="E158" i="15"/>
  <c r="F158" i="15"/>
  <c r="G158" i="15"/>
  <c r="H158" i="15"/>
  <c r="I158" i="15"/>
  <c r="J158" i="15"/>
  <c r="K158" i="15"/>
  <c r="L158" i="15"/>
  <c r="M158" i="15"/>
  <c r="N158" i="15"/>
  <c r="O158" i="15"/>
  <c r="P158" i="15"/>
  <c r="D159" i="15"/>
  <c r="E159" i="15"/>
  <c r="F159" i="15"/>
  <c r="G159" i="15"/>
  <c r="H159" i="15"/>
  <c r="I159" i="15"/>
  <c r="J159" i="15"/>
  <c r="K159" i="15"/>
  <c r="L159" i="15"/>
  <c r="M159" i="15"/>
  <c r="N159" i="15"/>
  <c r="O159" i="15"/>
  <c r="P159" i="15"/>
  <c r="D160" i="15"/>
  <c r="E160" i="15"/>
  <c r="F160" i="15"/>
  <c r="G160" i="15"/>
  <c r="H160" i="15"/>
  <c r="I160" i="15"/>
  <c r="J160" i="15"/>
  <c r="K160" i="15"/>
  <c r="L160" i="15"/>
  <c r="M160" i="15"/>
  <c r="N160" i="15"/>
  <c r="O160" i="15"/>
  <c r="P160" i="15"/>
  <c r="D161" i="15"/>
  <c r="E161" i="15"/>
  <c r="F161" i="15"/>
  <c r="G161" i="15"/>
  <c r="H161" i="15"/>
  <c r="I161" i="15"/>
  <c r="J161" i="15"/>
  <c r="K161" i="15"/>
  <c r="L161" i="15"/>
  <c r="M161" i="15"/>
  <c r="N161" i="15"/>
  <c r="O161" i="15"/>
  <c r="P161" i="15"/>
  <c r="D162" i="15"/>
  <c r="E162" i="15"/>
  <c r="F162" i="15"/>
  <c r="G162" i="15"/>
  <c r="H162" i="15"/>
  <c r="I162" i="15"/>
  <c r="J162" i="15"/>
  <c r="K162" i="15"/>
  <c r="L162" i="15"/>
  <c r="M162" i="15"/>
  <c r="N162" i="15"/>
  <c r="O162" i="15"/>
  <c r="P162" i="15"/>
  <c r="D163" i="15"/>
  <c r="E163" i="15"/>
  <c r="F163" i="15"/>
  <c r="G163" i="15"/>
  <c r="H163" i="15"/>
  <c r="I163" i="15"/>
  <c r="J163" i="15"/>
  <c r="K163" i="15"/>
  <c r="L163" i="15"/>
  <c r="M163" i="15"/>
  <c r="N163" i="15"/>
  <c r="O163" i="15"/>
  <c r="P163" i="15"/>
  <c r="D164" i="15"/>
  <c r="E164" i="15"/>
  <c r="F164" i="15"/>
  <c r="G164" i="15"/>
  <c r="H164" i="15"/>
  <c r="I164" i="15"/>
  <c r="J164" i="15"/>
  <c r="K164" i="15"/>
  <c r="L164" i="15"/>
  <c r="M164" i="15"/>
  <c r="N164" i="15"/>
  <c r="O164" i="15"/>
  <c r="P164" i="15"/>
  <c r="D165" i="15"/>
  <c r="E165" i="15"/>
  <c r="F165" i="15"/>
  <c r="G165" i="15"/>
  <c r="H165" i="15"/>
  <c r="I165" i="15"/>
  <c r="J165" i="15"/>
  <c r="K165" i="15"/>
  <c r="L165" i="15"/>
  <c r="M165" i="15"/>
  <c r="N165" i="15"/>
  <c r="O165" i="15"/>
  <c r="P165" i="15"/>
  <c r="D166" i="15"/>
  <c r="E166" i="15"/>
  <c r="F166" i="15"/>
  <c r="G166" i="15"/>
  <c r="H166" i="15"/>
  <c r="I166" i="15"/>
  <c r="J166" i="15"/>
  <c r="K166" i="15"/>
  <c r="L166" i="15"/>
  <c r="M166" i="15"/>
  <c r="N166" i="15"/>
  <c r="O166" i="15"/>
  <c r="P166" i="15"/>
  <c r="D167" i="15"/>
  <c r="E167" i="15"/>
  <c r="F167" i="15"/>
  <c r="G167" i="15"/>
  <c r="H167" i="15"/>
  <c r="I167" i="15"/>
  <c r="J167" i="15"/>
  <c r="K167" i="15"/>
  <c r="L167" i="15"/>
  <c r="M167" i="15"/>
  <c r="N167" i="15"/>
  <c r="O167" i="15"/>
  <c r="P167" i="15"/>
  <c r="D168" i="15"/>
  <c r="E168" i="15"/>
  <c r="F168" i="15"/>
  <c r="G168" i="15"/>
  <c r="H168" i="15"/>
  <c r="I168" i="15"/>
  <c r="J168" i="15"/>
  <c r="K168" i="15"/>
  <c r="L168" i="15"/>
  <c r="M168" i="15"/>
  <c r="N168" i="15"/>
  <c r="O168" i="15"/>
  <c r="P168" i="15"/>
  <c r="D169" i="15"/>
  <c r="E169" i="15"/>
  <c r="F169" i="15"/>
  <c r="G169" i="15"/>
  <c r="H169" i="15"/>
  <c r="I169" i="15"/>
  <c r="J169" i="15"/>
  <c r="K169" i="15"/>
  <c r="L169" i="15"/>
  <c r="M169" i="15"/>
  <c r="N169" i="15"/>
  <c r="O169" i="15"/>
  <c r="P169" i="15"/>
  <c r="D170" i="15"/>
  <c r="E170" i="15"/>
  <c r="F170" i="15"/>
  <c r="G170" i="15"/>
  <c r="H170" i="15"/>
  <c r="I170" i="15"/>
  <c r="J170" i="15"/>
  <c r="K170" i="15"/>
  <c r="L170" i="15"/>
  <c r="M170" i="15"/>
  <c r="N170" i="15"/>
  <c r="O170" i="15"/>
  <c r="P170" i="15"/>
  <c r="D171" i="15"/>
  <c r="E171" i="15"/>
  <c r="F171" i="15"/>
  <c r="G171" i="15"/>
  <c r="H171" i="15"/>
  <c r="I171" i="15"/>
  <c r="J171" i="15"/>
  <c r="K171" i="15"/>
  <c r="L171" i="15"/>
  <c r="M171" i="15"/>
  <c r="N171" i="15"/>
  <c r="O171" i="15"/>
  <c r="P171" i="15"/>
  <c r="D172" i="15"/>
  <c r="E172" i="15"/>
  <c r="F172" i="15"/>
  <c r="G172" i="15"/>
  <c r="H172" i="15"/>
  <c r="I172" i="15"/>
  <c r="J172" i="15"/>
  <c r="K172" i="15"/>
  <c r="L172" i="15"/>
  <c r="M172" i="15"/>
  <c r="N172" i="15"/>
  <c r="O172" i="15"/>
  <c r="P172" i="15"/>
  <c r="D173" i="15"/>
  <c r="E173" i="15"/>
  <c r="F173" i="15"/>
  <c r="G173" i="15"/>
  <c r="H173" i="15"/>
  <c r="I173" i="15"/>
  <c r="J173" i="15"/>
  <c r="K173" i="15"/>
  <c r="L173" i="15"/>
  <c r="M173" i="15"/>
  <c r="N173" i="15"/>
  <c r="O173" i="15"/>
  <c r="P173" i="15"/>
  <c r="D174" i="15"/>
  <c r="E174" i="15"/>
  <c r="F174" i="15"/>
  <c r="G174" i="15"/>
  <c r="H174" i="15"/>
  <c r="I174" i="15"/>
  <c r="J174" i="15"/>
  <c r="K174" i="15"/>
  <c r="L174" i="15"/>
  <c r="M174" i="15"/>
  <c r="N174" i="15"/>
  <c r="O174" i="15"/>
  <c r="P174" i="15"/>
  <c r="D175" i="15"/>
  <c r="E175" i="15"/>
  <c r="F175" i="15"/>
  <c r="G175" i="15"/>
  <c r="H175" i="15"/>
  <c r="I175" i="15"/>
  <c r="J175" i="15"/>
  <c r="K175" i="15"/>
  <c r="L175" i="15"/>
  <c r="M175" i="15"/>
  <c r="N175" i="15"/>
  <c r="O175" i="15"/>
  <c r="P175" i="15"/>
  <c r="D176" i="15"/>
  <c r="E176" i="15"/>
  <c r="F176" i="15"/>
  <c r="G176" i="15"/>
  <c r="H176" i="15"/>
  <c r="I176" i="15"/>
  <c r="J176" i="15"/>
  <c r="K176" i="15"/>
  <c r="L176" i="15"/>
  <c r="M176" i="15"/>
  <c r="N176" i="15"/>
  <c r="O176" i="15"/>
  <c r="P176" i="15"/>
  <c r="D177" i="15"/>
  <c r="E177" i="15"/>
  <c r="F177" i="15"/>
  <c r="G177" i="15"/>
  <c r="H177" i="15"/>
  <c r="I177" i="15"/>
  <c r="J177" i="15"/>
  <c r="K177" i="15"/>
  <c r="L177" i="15"/>
  <c r="M177" i="15"/>
  <c r="N177" i="15"/>
  <c r="O177" i="15"/>
  <c r="P177" i="15"/>
  <c r="D178" i="15"/>
  <c r="E178" i="15"/>
  <c r="F178" i="15"/>
  <c r="G178" i="15"/>
  <c r="H178" i="15"/>
  <c r="I178" i="15"/>
  <c r="J178" i="15"/>
  <c r="K178" i="15"/>
  <c r="L178" i="15"/>
  <c r="M178" i="15"/>
  <c r="N178" i="15"/>
  <c r="O178" i="15"/>
  <c r="P178" i="15"/>
  <c r="D179" i="15"/>
  <c r="E179" i="15"/>
  <c r="F179" i="15"/>
  <c r="G179" i="15"/>
  <c r="H179" i="15"/>
  <c r="I179" i="15"/>
  <c r="J179" i="15"/>
  <c r="K179" i="15"/>
  <c r="L179" i="15"/>
  <c r="M179" i="15"/>
  <c r="N179" i="15"/>
  <c r="O179" i="15"/>
  <c r="P179" i="15"/>
  <c r="D180" i="15"/>
  <c r="E180" i="15"/>
  <c r="F180" i="15"/>
  <c r="G180" i="15"/>
  <c r="H180" i="15"/>
  <c r="I180" i="15"/>
  <c r="J180" i="15"/>
  <c r="K180" i="15"/>
  <c r="L180" i="15"/>
  <c r="M180" i="15"/>
  <c r="N180" i="15"/>
  <c r="O180" i="15"/>
  <c r="P180" i="15"/>
  <c r="D181" i="15"/>
  <c r="E181" i="15"/>
  <c r="F181" i="15"/>
  <c r="G181" i="15"/>
  <c r="H181" i="15"/>
  <c r="I181" i="15"/>
  <c r="J181" i="15"/>
  <c r="K181" i="15"/>
  <c r="L181" i="15"/>
  <c r="M181" i="15"/>
  <c r="N181" i="15"/>
  <c r="O181" i="15"/>
  <c r="P181" i="15"/>
  <c r="D182" i="15"/>
  <c r="E182" i="15"/>
  <c r="F182" i="15"/>
  <c r="G182" i="15"/>
  <c r="H182" i="15"/>
  <c r="I182" i="15"/>
  <c r="J182" i="15"/>
  <c r="K182" i="15"/>
  <c r="L182" i="15"/>
  <c r="M182" i="15"/>
  <c r="N182" i="15"/>
  <c r="O182" i="15"/>
  <c r="P182" i="15"/>
  <c r="D183" i="15"/>
  <c r="E183" i="15"/>
  <c r="F183" i="15"/>
  <c r="G183" i="15"/>
  <c r="H183" i="15"/>
  <c r="I183" i="15"/>
  <c r="J183" i="15"/>
  <c r="K183" i="15"/>
  <c r="L183" i="15"/>
  <c r="M183" i="15"/>
  <c r="N183" i="15"/>
  <c r="O183" i="15"/>
  <c r="P183" i="15"/>
  <c r="D184" i="15"/>
  <c r="E184" i="15"/>
  <c r="F184" i="15"/>
  <c r="G184" i="15"/>
  <c r="H184" i="15"/>
  <c r="I184" i="15"/>
  <c r="J184" i="15"/>
  <c r="K184" i="15"/>
  <c r="L184" i="15"/>
  <c r="M184" i="15"/>
  <c r="N184" i="15"/>
  <c r="O184" i="15"/>
  <c r="P184" i="15"/>
  <c r="D185" i="15"/>
  <c r="E185" i="15"/>
  <c r="F185" i="15"/>
  <c r="G185" i="15"/>
  <c r="H185" i="15"/>
  <c r="I185" i="15"/>
  <c r="J185" i="15"/>
  <c r="K185" i="15"/>
  <c r="L185" i="15"/>
  <c r="M185" i="15"/>
  <c r="N185" i="15"/>
  <c r="O185" i="15"/>
  <c r="P185" i="15"/>
  <c r="D186" i="15"/>
  <c r="E186" i="15"/>
  <c r="F186" i="15"/>
  <c r="G186" i="15"/>
  <c r="H186" i="15"/>
  <c r="I186" i="15"/>
  <c r="J186" i="15"/>
  <c r="K186" i="15"/>
  <c r="L186" i="15"/>
  <c r="M186" i="15"/>
  <c r="N186" i="15"/>
  <c r="O186" i="15"/>
  <c r="P186" i="15"/>
  <c r="D187" i="15"/>
  <c r="E187" i="15"/>
  <c r="F187" i="15"/>
  <c r="G187" i="15"/>
  <c r="H187" i="15"/>
  <c r="I187" i="15"/>
  <c r="J187" i="15"/>
  <c r="K187" i="15"/>
  <c r="L187" i="15"/>
  <c r="M187" i="15"/>
  <c r="N187" i="15"/>
  <c r="O187" i="15"/>
  <c r="P187" i="15"/>
  <c r="D188" i="15"/>
  <c r="E188" i="15"/>
  <c r="F188" i="15"/>
  <c r="G188" i="15"/>
  <c r="H188" i="15"/>
  <c r="I188" i="15"/>
  <c r="J188" i="15"/>
  <c r="K188" i="15"/>
  <c r="L188" i="15"/>
  <c r="M188" i="15"/>
  <c r="N188" i="15"/>
  <c r="O188" i="15"/>
  <c r="P188" i="15"/>
  <c r="D189" i="15"/>
  <c r="E189" i="15"/>
  <c r="F189" i="15"/>
  <c r="G189" i="15"/>
  <c r="H189" i="15"/>
  <c r="I189" i="15"/>
  <c r="J189" i="15"/>
  <c r="K189" i="15"/>
  <c r="L189" i="15"/>
  <c r="M189" i="15"/>
  <c r="N189" i="15"/>
  <c r="O189" i="15"/>
  <c r="P189" i="15"/>
  <c r="D190" i="15"/>
  <c r="E190" i="15"/>
  <c r="F190" i="15"/>
  <c r="G190" i="15"/>
  <c r="H190" i="15"/>
  <c r="I190" i="15"/>
  <c r="J190" i="15"/>
  <c r="K190" i="15"/>
  <c r="L190" i="15"/>
  <c r="M190" i="15"/>
  <c r="N190" i="15"/>
  <c r="O190" i="15"/>
  <c r="P190" i="15"/>
  <c r="D191" i="15"/>
  <c r="E191" i="15"/>
  <c r="F191" i="15"/>
  <c r="G191" i="15"/>
  <c r="H191" i="15"/>
  <c r="I191" i="15"/>
  <c r="J191" i="15"/>
  <c r="K191" i="15"/>
  <c r="L191" i="15"/>
  <c r="M191" i="15"/>
  <c r="N191" i="15"/>
  <c r="O191" i="15"/>
  <c r="P191" i="15"/>
  <c r="D192" i="15"/>
  <c r="E192" i="15"/>
  <c r="F192" i="15"/>
  <c r="G192" i="15"/>
  <c r="H192" i="15"/>
  <c r="I192" i="15"/>
  <c r="J192" i="15"/>
  <c r="K192" i="15"/>
  <c r="L192" i="15"/>
  <c r="M192" i="15"/>
  <c r="N192" i="15"/>
  <c r="O192" i="15"/>
  <c r="P192" i="15"/>
  <c r="D193" i="15"/>
  <c r="E193" i="15"/>
  <c r="F193" i="15"/>
  <c r="G193" i="15"/>
  <c r="H193" i="15"/>
  <c r="I193" i="15"/>
  <c r="J193" i="15"/>
  <c r="K193" i="15"/>
  <c r="L193" i="15"/>
  <c r="M193" i="15"/>
  <c r="N193" i="15"/>
  <c r="O193" i="15"/>
  <c r="P193" i="15"/>
  <c r="D194" i="15"/>
  <c r="E194" i="15"/>
  <c r="F194" i="15"/>
  <c r="G194" i="15"/>
  <c r="H194" i="15"/>
  <c r="I194" i="15"/>
  <c r="J194" i="15"/>
  <c r="K194" i="15"/>
  <c r="L194" i="15"/>
  <c r="M194" i="15"/>
  <c r="N194" i="15"/>
  <c r="O194" i="15"/>
  <c r="P194" i="15"/>
  <c r="D195" i="15"/>
  <c r="E195" i="15"/>
  <c r="F195" i="15"/>
  <c r="G195" i="15"/>
  <c r="H195" i="15"/>
  <c r="I195" i="15"/>
  <c r="J195" i="15"/>
  <c r="K195" i="15"/>
  <c r="L195" i="15"/>
  <c r="M195" i="15"/>
  <c r="N195" i="15"/>
  <c r="O195" i="15"/>
  <c r="P195" i="15"/>
  <c r="E133" i="15"/>
  <c r="F133" i="15"/>
  <c r="G133" i="15"/>
  <c r="H133" i="15"/>
  <c r="I133" i="15"/>
  <c r="J133" i="15"/>
  <c r="K133" i="15"/>
  <c r="L133" i="15"/>
  <c r="M133" i="15"/>
  <c r="N133" i="15"/>
  <c r="O133" i="15"/>
  <c r="P133" i="15"/>
  <c r="D133" i="15"/>
  <c r="R8" i="14"/>
  <c r="S8" i="14"/>
  <c r="T8" i="14"/>
  <c r="U8" i="14"/>
  <c r="V8" i="14"/>
  <c r="W8" i="14"/>
  <c r="X8" i="14"/>
  <c r="Y8" i="14"/>
  <c r="R9" i="14"/>
  <c r="S9" i="14"/>
  <c r="T9" i="14"/>
  <c r="U9" i="14"/>
  <c r="V9" i="14"/>
  <c r="W9" i="14"/>
  <c r="X9" i="14"/>
  <c r="Y9" i="14"/>
  <c r="R10" i="14"/>
  <c r="S10" i="14"/>
  <c r="T10" i="14"/>
  <c r="U10" i="14"/>
  <c r="V10" i="14"/>
  <c r="W10" i="14"/>
  <c r="X10" i="14"/>
  <c r="Y10" i="14"/>
  <c r="R11" i="14"/>
  <c r="S11" i="14"/>
  <c r="T11" i="14"/>
  <c r="U11" i="14"/>
  <c r="V11" i="14"/>
  <c r="W11" i="14"/>
  <c r="X11" i="14"/>
  <c r="Y11" i="14"/>
  <c r="R12" i="14"/>
  <c r="S12" i="14"/>
  <c r="T12" i="14"/>
  <c r="U12" i="14"/>
  <c r="V12" i="14"/>
  <c r="W12" i="14"/>
  <c r="X12" i="14"/>
  <c r="Y12" i="14"/>
  <c r="R13" i="14"/>
  <c r="S13" i="14"/>
  <c r="T13" i="14"/>
  <c r="U13" i="14"/>
  <c r="V13" i="14"/>
  <c r="W13" i="14"/>
  <c r="X13" i="14"/>
  <c r="Y13" i="14"/>
  <c r="R14" i="14"/>
  <c r="S14" i="14"/>
  <c r="T14" i="14"/>
  <c r="U14" i="14"/>
  <c r="V14" i="14"/>
  <c r="W14" i="14"/>
  <c r="X14" i="14"/>
  <c r="Y14" i="14"/>
  <c r="R15" i="14"/>
  <c r="S15" i="14"/>
  <c r="T15" i="14"/>
  <c r="U15" i="14"/>
  <c r="V15" i="14"/>
  <c r="W15" i="14"/>
  <c r="X15" i="14"/>
  <c r="Y15" i="14"/>
  <c r="R16" i="14"/>
  <c r="S16" i="14"/>
  <c r="T16" i="14"/>
  <c r="U16" i="14"/>
  <c r="V16" i="14"/>
  <c r="W16" i="14"/>
  <c r="X16" i="14"/>
  <c r="Y16" i="14"/>
  <c r="R17" i="14"/>
  <c r="S17" i="14"/>
  <c r="T17" i="14"/>
  <c r="U17" i="14"/>
  <c r="V17" i="14"/>
  <c r="W17" i="14"/>
  <c r="X17" i="14"/>
  <c r="Y17" i="14"/>
  <c r="S7" i="14"/>
  <c r="T7" i="14"/>
  <c r="U7" i="14"/>
  <c r="V7" i="14"/>
  <c r="W7" i="14"/>
  <c r="X7" i="14"/>
  <c r="Y7" i="14"/>
  <c r="R7" i="14"/>
  <c r="W48" i="13"/>
  <c r="V48" i="13"/>
  <c r="U48" i="13"/>
  <c r="T48" i="13"/>
  <c r="S48" i="13"/>
  <c r="R48" i="13"/>
  <c r="Q48" i="13"/>
  <c r="W47" i="13"/>
  <c r="V47" i="13"/>
  <c r="U47" i="13"/>
  <c r="T47" i="13"/>
  <c r="S47" i="13"/>
  <c r="R47" i="13"/>
  <c r="Q47" i="13"/>
  <c r="W46" i="13"/>
  <c r="V46" i="13"/>
  <c r="U46" i="13"/>
  <c r="T46" i="13"/>
  <c r="S46" i="13"/>
  <c r="R46" i="13"/>
  <c r="Q46" i="13"/>
  <c r="W45" i="13"/>
  <c r="V45" i="13"/>
  <c r="U45" i="13"/>
  <c r="T45" i="13"/>
  <c r="S45" i="13"/>
  <c r="R45" i="13"/>
  <c r="Q45" i="13"/>
  <c r="W44" i="13"/>
  <c r="V44" i="13"/>
  <c r="U44" i="13"/>
  <c r="T44" i="13"/>
  <c r="S44" i="13"/>
  <c r="R44" i="13"/>
  <c r="Q44" i="13"/>
  <c r="W43" i="13"/>
  <c r="V43" i="13"/>
  <c r="U43" i="13"/>
  <c r="T43" i="13"/>
  <c r="S43" i="13"/>
  <c r="R43" i="13"/>
  <c r="Q43" i="13"/>
  <c r="W42" i="13"/>
  <c r="V42" i="13"/>
  <c r="U42" i="13"/>
  <c r="T42" i="13"/>
  <c r="S42" i="13"/>
  <c r="R42" i="13"/>
  <c r="Q42" i="13"/>
  <c r="W41" i="13"/>
  <c r="V41" i="13"/>
  <c r="U41" i="13"/>
  <c r="T41" i="13"/>
  <c r="S41" i="13"/>
  <c r="R41" i="13"/>
  <c r="Q41" i="13"/>
  <c r="W40" i="13"/>
  <c r="V40" i="13"/>
  <c r="U40" i="13"/>
  <c r="T40" i="13"/>
  <c r="S40" i="13"/>
  <c r="R40" i="13"/>
  <c r="Q40" i="13"/>
  <c r="W39" i="13"/>
  <c r="V39" i="13"/>
  <c r="U39" i="13"/>
  <c r="T39" i="13"/>
  <c r="S39" i="13"/>
  <c r="R39" i="13"/>
  <c r="Q39" i="13"/>
  <c r="W38" i="13"/>
  <c r="V38" i="13"/>
  <c r="U38" i="13"/>
  <c r="T38" i="13"/>
  <c r="S38" i="13"/>
  <c r="R38" i="13"/>
  <c r="Q38" i="13"/>
  <c r="W37" i="13"/>
  <c r="V37" i="13"/>
  <c r="U37" i="13"/>
  <c r="T37" i="13"/>
  <c r="S37" i="13"/>
  <c r="R37" i="13"/>
  <c r="Q37" i="13"/>
  <c r="W36" i="13"/>
  <c r="V36" i="13"/>
  <c r="U36" i="13"/>
  <c r="T36" i="13"/>
  <c r="S36" i="13"/>
  <c r="R36" i="13"/>
  <c r="Q36" i="13"/>
  <c r="W35" i="13"/>
  <c r="V35" i="13"/>
  <c r="U35" i="13"/>
  <c r="T35" i="13"/>
  <c r="S35" i="13"/>
  <c r="R35" i="13"/>
  <c r="Q35" i="13"/>
  <c r="W34" i="13"/>
  <c r="V34" i="13"/>
  <c r="U34" i="13"/>
  <c r="T34" i="13"/>
  <c r="S34" i="13"/>
  <c r="R34" i="13"/>
  <c r="Q34" i="13"/>
  <c r="W33" i="13"/>
  <c r="V33" i="13"/>
  <c r="U33" i="13"/>
  <c r="T33" i="13"/>
  <c r="S33" i="13"/>
  <c r="R33" i="13"/>
  <c r="Q33" i="13"/>
  <c r="W32" i="13"/>
  <c r="V32" i="13"/>
  <c r="U32" i="13"/>
  <c r="T32" i="13"/>
  <c r="S32" i="13"/>
  <c r="R32" i="13"/>
  <c r="Q32" i="13"/>
  <c r="W31" i="13"/>
  <c r="V31" i="13"/>
  <c r="U31" i="13"/>
  <c r="T31" i="13"/>
  <c r="S31" i="13"/>
  <c r="R31" i="13"/>
  <c r="Q31" i="13"/>
  <c r="W30" i="13"/>
  <c r="V30" i="13"/>
  <c r="U30" i="13"/>
  <c r="T30" i="13"/>
  <c r="S30" i="13"/>
  <c r="R30" i="13"/>
  <c r="Q30" i="13"/>
  <c r="W29" i="13"/>
  <c r="V29" i="13"/>
  <c r="U29" i="13"/>
  <c r="T29" i="13"/>
  <c r="S29" i="13"/>
  <c r="R29" i="13"/>
  <c r="Q29" i="13"/>
  <c r="W28" i="13"/>
  <c r="V28" i="13"/>
  <c r="U28" i="13"/>
  <c r="T28" i="13"/>
  <c r="S28" i="13"/>
  <c r="R28" i="13"/>
  <c r="Q28" i="13"/>
  <c r="W27" i="13"/>
  <c r="V27" i="13"/>
  <c r="U27" i="13"/>
  <c r="T27" i="13"/>
  <c r="S27" i="13"/>
  <c r="R27" i="13"/>
  <c r="Q27" i="13"/>
  <c r="W26" i="13"/>
  <c r="V26" i="13"/>
  <c r="U26" i="13"/>
  <c r="T26" i="13"/>
  <c r="S26" i="13"/>
  <c r="R26" i="13"/>
  <c r="Q26" i="13"/>
  <c r="W25" i="13"/>
  <c r="V25" i="13"/>
  <c r="U25" i="13"/>
  <c r="T25" i="13"/>
  <c r="S25" i="13"/>
  <c r="R25" i="13"/>
  <c r="Q25" i="13"/>
  <c r="W24" i="13"/>
  <c r="V24" i="13"/>
  <c r="U24" i="13"/>
  <c r="T24" i="13"/>
  <c r="S24" i="13"/>
  <c r="R24" i="13"/>
  <c r="Q24" i="13"/>
  <c r="W23" i="13"/>
  <c r="V23" i="13"/>
  <c r="U23" i="13"/>
  <c r="T23" i="13"/>
  <c r="S23" i="13"/>
  <c r="R23" i="13"/>
  <c r="Q23" i="13"/>
  <c r="W22" i="13"/>
  <c r="V22" i="13"/>
  <c r="U22" i="13"/>
  <c r="T22" i="13"/>
  <c r="S22" i="13"/>
  <c r="R22" i="13"/>
  <c r="Q22" i="13"/>
  <c r="W21" i="13"/>
  <c r="V21" i="13"/>
  <c r="U21" i="13"/>
  <c r="T21" i="13"/>
  <c r="S21" i="13"/>
  <c r="R21" i="13"/>
  <c r="Q21" i="13"/>
  <c r="W20" i="13"/>
  <c r="V20" i="13"/>
  <c r="U20" i="13"/>
  <c r="T20" i="13"/>
  <c r="S20" i="13"/>
  <c r="R20" i="13"/>
  <c r="Q20" i="13"/>
  <c r="W19" i="13"/>
  <c r="V19" i="13"/>
  <c r="U19" i="13"/>
  <c r="T19" i="13"/>
  <c r="S19" i="13"/>
  <c r="R19" i="13"/>
  <c r="Q19" i="13"/>
  <c r="W18" i="13"/>
  <c r="V18" i="13"/>
  <c r="U18" i="13"/>
  <c r="T18" i="13"/>
  <c r="S18" i="13"/>
  <c r="R18" i="13"/>
  <c r="Q18" i="13"/>
  <c r="W17" i="13"/>
  <c r="V17" i="13"/>
  <c r="U17" i="13"/>
  <c r="T17" i="13"/>
  <c r="S17" i="13"/>
  <c r="R17" i="13"/>
  <c r="Q17" i="13"/>
  <c r="W16" i="13"/>
  <c r="V16" i="13"/>
  <c r="U16" i="13"/>
  <c r="T16" i="13"/>
  <c r="S16" i="13"/>
  <c r="R16" i="13"/>
  <c r="Q16" i="13"/>
  <c r="W15" i="13"/>
  <c r="V15" i="13"/>
  <c r="U15" i="13"/>
  <c r="T15" i="13"/>
  <c r="S15" i="13"/>
  <c r="R15" i="13"/>
  <c r="Q15" i="13"/>
  <c r="W14" i="13"/>
  <c r="V14" i="13"/>
  <c r="U14" i="13"/>
  <c r="T14" i="13"/>
  <c r="S14" i="13"/>
  <c r="R14" i="13"/>
  <c r="Q14" i="13"/>
  <c r="W13" i="13"/>
  <c r="V13" i="13"/>
  <c r="U13" i="13"/>
  <c r="T13" i="13"/>
  <c r="S13" i="13"/>
  <c r="R13" i="13"/>
  <c r="Q13" i="13"/>
  <c r="W12" i="13"/>
  <c r="V12" i="13"/>
  <c r="U12" i="13"/>
  <c r="T12" i="13"/>
  <c r="S12" i="13"/>
  <c r="R12" i="13"/>
  <c r="Q12" i="13"/>
  <c r="W11" i="13"/>
  <c r="V11" i="13"/>
  <c r="U11" i="13"/>
  <c r="T11" i="13"/>
  <c r="S11" i="13"/>
  <c r="R11" i="13"/>
  <c r="Q11" i="13"/>
  <c r="W10" i="13"/>
  <c r="V10" i="13"/>
  <c r="U10" i="13"/>
  <c r="T10" i="13"/>
  <c r="S10" i="13"/>
  <c r="R10" i="13"/>
  <c r="Q10" i="13"/>
  <c r="W9" i="13"/>
  <c r="V9" i="13"/>
  <c r="U9" i="13"/>
  <c r="T9" i="13"/>
  <c r="S9" i="13"/>
  <c r="R9" i="13"/>
  <c r="Q9" i="13"/>
  <c r="W8" i="13"/>
  <c r="V8" i="13"/>
  <c r="U8" i="13"/>
  <c r="T8" i="13"/>
  <c r="S8" i="13"/>
  <c r="R8" i="13"/>
  <c r="Q8" i="13"/>
  <c r="W7" i="13"/>
  <c r="V7" i="13"/>
  <c r="U7" i="13"/>
  <c r="T7" i="13"/>
  <c r="S7" i="13"/>
  <c r="R7" i="13"/>
  <c r="Q7" i="13"/>
  <c r="Q8" i="12"/>
  <c r="R8" i="12"/>
  <c r="S8" i="12"/>
  <c r="T8" i="12"/>
  <c r="U8" i="12"/>
  <c r="V8" i="12"/>
  <c r="W8" i="12"/>
  <c r="Q9" i="12"/>
  <c r="R9" i="12"/>
  <c r="S9" i="12"/>
  <c r="T9" i="12"/>
  <c r="U9" i="12"/>
  <c r="V9" i="12"/>
  <c r="W9" i="12"/>
  <c r="Q10" i="12"/>
  <c r="R10" i="12"/>
  <c r="S10" i="12"/>
  <c r="T10" i="12"/>
  <c r="U10" i="12"/>
  <c r="V10" i="12"/>
  <c r="W10" i="12"/>
  <c r="Q11" i="12"/>
  <c r="R11" i="12"/>
  <c r="S11" i="12"/>
  <c r="T11" i="12"/>
  <c r="U11" i="12"/>
  <c r="V11" i="12"/>
  <c r="W11" i="12"/>
  <c r="Q12" i="12"/>
  <c r="R12" i="12"/>
  <c r="S12" i="12"/>
  <c r="T12" i="12"/>
  <c r="U12" i="12"/>
  <c r="V12" i="12"/>
  <c r="W12" i="12"/>
  <c r="Q13" i="12"/>
  <c r="R13" i="12"/>
  <c r="S13" i="12"/>
  <c r="T13" i="12"/>
  <c r="U13" i="12"/>
  <c r="V13" i="12"/>
  <c r="W13" i="12"/>
  <c r="Q14" i="12"/>
  <c r="R14" i="12"/>
  <c r="S14" i="12"/>
  <c r="T14" i="12"/>
  <c r="U14" i="12"/>
  <c r="V14" i="12"/>
  <c r="W14" i="12"/>
  <c r="Q15" i="12"/>
  <c r="R15" i="12"/>
  <c r="S15" i="12"/>
  <c r="T15" i="12"/>
  <c r="U15" i="12"/>
  <c r="V15" i="12"/>
  <c r="W15" i="12"/>
  <c r="Q16" i="12"/>
  <c r="R16" i="12"/>
  <c r="S16" i="12"/>
  <c r="T16" i="12"/>
  <c r="U16" i="12"/>
  <c r="V16" i="12"/>
  <c r="W16" i="12"/>
  <c r="Q17" i="12"/>
  <c r="R17" i="12"/>
  <c r="S17" i="12"/>
  <c r="T17" i="12"/>
  <c r="U17" i="12"/>
  <c r="V17" i="12"/>
  <c r="W17" i="12"/>
  <c r="Q18" i="12"/>
  <c r="R18" i="12"/>
  <c r="S18" i="12"/>
  <c r="T18" i="12"/>
  <c r="U18" i="12"/>
  <c r="V18" i="12"/>
  <c r="W18" i="12"/>
  <c r="Q19" i="12"/>
  <c r="R19" i="12"/>
  <c r="S19" i="12"/>
  <c r="T19" i="12"/>
  <c r="U19" i="12"/>
  <c r="V19" i="12"/>
  <c r="W19" i="12"/>
  <c r="Q20" i="12"/>
  <c r="R20" i="12"/>
  <c r="S20" i="12"/>
  <c r="T20" i="12"/>
  <c r="U20" i="12"/>
  <c r="V20" i="12"/>
  <c r="W20" i="12"/>
  <c r="Q21" i="12"/>
  <c r="R21" i="12"/>
  <c r="S21" i="12"/>
  <c r="T21" i="12"/>
  <c r="U21" i="12"/>
  <c r="V21" i="12"/>
  <c r="W21" i="12"/>
  <c r="Q22" i="12"/>
  <c r="R22" i="12"/>
  <c r="S22" i="12"/>
  <c r="T22" i="12"/>
  <c r="U22" i="12"/>
  <c r="V22" i="12"/>
  <c r="W22" i="12"/>
  <c r="Q23" i="12"/>
  <c r="R23" i="12"/>
  <c r="S23" i="12"/>
  <c r="T23" i="12"/>
  <c r="U23" i="12"/>
  <c r="V23" i="12"/>
  <c r="W23" i="12"/>
  <c r="Q24" i="12"/>
  <c r="R24" i="12"/>
  <c r="S24" i="12"/>
  <c r="T24" i="12"/>
  <c r="U24" i="12"/>
  <c r="V24" i="12"/>
  <c r="W24" i="12"/>
  <c r="Q25" i="12"/>
  <c r="R25" i="12"/>
  <c r="S25" i="12"/>
  <c r="T25" i="12"/>
  <c r="U25" i="12"/>
  <c r="V25" i="12"/>
  <c r="W25" i="12"/>
  <c r="Q26" i="12"/>
  <c r="R26" i="12"/>
  <c r="S26" i="12"/>
  <c r="T26" i="12"/>
  <c r="U26" i="12"/>
  <c r="V26" i="12"/>
  <c r="W26" i="12"/>
  <c r="Q27" i="12"/>
  <c r="R27" i="12"/>
  <c r="S27" i="12"/>
  <c r="T27" i="12"/>
  <c r="U27" i="12"/>
  <c r="V27" i="12"/>
  <c r="W27" i="12"/>
  <c r="Q28" i="12"/>
  <c r="R28" i="12"/>
  <c r="S28" i="12"/>
  <c r="T28" i="12"/>
  <c r="U28" i="12"/>
  <c r="V28" i="12"/>
  <c r="W28" i="12"/>
  <c r="Q29" i="12"/>
  <c r="R29" i="12"/>
  <c r="S29" i="12"/>
  <c r="T29" i="12"/>
  <c r="U29" i="12"/>
  <c r="V29" i="12"/>
  <c r="W29" i="12"/>
  <c r="Q30" i="12"/>
  <c r="R30" i="12"/>
  <c r="S30" i="12"/>
  <c r="T30" i="12"/>
  <c r="U30" i="12"/>
  <c r="V30" i="12"/>
  <c r="W30" i="12"/>
  <c r="Q31" i="12"/>
  <c r="R31" i="12"/>
  <c r="S31" i="12"/>
  <c r="T31" i="12"/>
  <c r="U31" i="12"/>
  <c r="V31" i="12"/>
  <c r="W31" i="12"/>
  <c r="Q32" i="12"/>
  <c r="R32" i="12"/>
  <c r="S32" i="12"/>
  <c r="T32" i="12"/>
  <c r="U32" i="12"/>
  <c r="V32" i="12"/>
  <c r="W32" i="12"/>
  <c r="Q33" i="12"/>
  <c r="R33" i="12"/>
  <c r="S33" i="12"/>
  <c r="T33" i="12"/>
  <c r="U33" i="12"/>
  <c r="V33" i="12"/>
  <c r="W33" i="12"/>
  <c r="Q34" i="12"/>
  <c r="R34" i="12"/>
  <c r="S34" i="12"/>
  <c r="T34" i="12"/>
  <c r="U34" i="12"/>
  <c r="V34" i="12"/>
  <c r="W34" i="12"/>
  <c r="Q35" i="12"/>
  <c r="R35" i="12"/>
  <c r="S35" i="12"/>
  <c r="T35" i="12"/>
  <c r="U35" i="12"/>
  <c r="V35" i="12"/>
  <c r="W35" i="12"/>
  <c r="Q36" i="12"/>
  <c r="R36" i="12"/>
  <c r="S36" i="12"/>
  <c r="T36" i="12"/>
  <c r="U36" i="12"/>
  <c r="V36" i="12"/>
  <c r="W36" i="12"/>
  <c r="Q37" i="12"/>
  <c r="R37" i="12"/>
  <c r="S37" i="12"/>
  <c r="T37" i="12"/>
  <c r="U37" i="12"/>
  <c r="V37" i="12"/>
  <c r="W37" i="12"/>
  <c r="Q38" i="12"/>
  <c r="R38" i="12"/>
  <c r="S38" i="12"/>
  <c r="T38" i="12"/>
  <c r="U38" i="12"/>
  <c r="V38" i="12"/>
  <c r="W38" i="12"/>
  <c r="Q39" i="12"/>
  <c r="R39" i="12"/>
  <c r="S39" i="12"/>
  <c r="T39" i="12"/>
  <c r="U39" i="12"/>
  <c r="V39" i="12"/>
  <c r="W39" i="12"/>
  <c r="Q40" i="12"/>
  <c r="R40" i="12"/>
  <c r="S40" i="12"/>
  <c r="T40" i="12"/>
  <c r="U40" i="12"/>
  <c r="V40" i="12"/>
  <c r="W40" i="12"/>
  <c r="Q41" i="12"/>
  <c r="R41" i="12"/>
  <c r="S41" i="12"/>
  <c r="T41" i="12"/>
  <c r="U41" i="12"/>
  <c r="V41" i="12"/>
  <c r="W41" i="12"/>
  <c r="Q42" i="12"/>
  <c r="R42" i="12"/>
  <c r="S42" i="12"/>
  <c r="T42" i="12"/>
  <c r="U42" i="12"/>
  <c r="V42" i="12"/>
  <c r="W42" i="12"/>
  <c r="Q43" i="12"/>
  <c r="R43" i="12"/>
  <c r="S43" i="12"/>
  <c r="T43" i="12"/>
  <c r="U43" i="12"/>
  <c r="V43" i="12"/>
  <c r="W43" i="12"/>
  <c r="Q44" i="12"/>
  <c r="R44" i="12"/>
  <c r="S44" i="12"/>
  <c r="T44" i="12"/>
  <c r="U44" i="12"/>
  <c r="V44" i="12"/>
  <c r="W44" i="12"/>
  <c r="Q45" i="12"/>
  <c r="R45" i="12"/>
  <c r="S45" i="12"/>
  <c r="T45" i="12"/>
  <c r="U45" i="12"/>
  <c r="V45" i="12"/>
  <c r="W45" i="12"/>
  <c r="Q46" i="12"/>
  <c r="R46" i="12"/>
  <c r="S46" i="12"/>
  <c r="T46" i="12"/>
  <c r="U46" i="12"/>
  <c r="V46" i="12"/>
  <c r="W46" i="12"/>
  <c r="Q47" i="12"/>
  <c r="R47" i="12"/>
  <c r="S47" i="12"/>
  <c r="T47" i="12"/>
  <c r="U47" i="12"/>
  <c r="V47" i="12"/>
  <c r="W47" i="12"/>
  <c r="Q48" i="12"/>
  <c r="R48" i="12"/>
  <c r="S48" i="12"/>
  <c r="T48" i="12"/>
  <c r="U48" i="12"/>
  <c r="V48" i="12"/>
  <c r="W48" i="12"/>
  <c r="R7" i="12"/>
  <c r="S7" i="12"/>
  <c r="T7" i="12"/>
  <c r="U7" i="12"/>
  <c r="V7" i="12"/>
  <c r="W7" i="12"/>
  <c r="Q7" i="12"/>
  <c r="T39" i="11"/>
  <c r="S39" i="11"/>
  <c r="R39" i="11"/>
  <c r="Q39" i="11"/>
  <c r="P39" i="11"/>
  <c r="O39" i="11"/>
  <c r="T38" i="11"/>
  <c r="S38" i="11"/>
  <c r="R38" i="11"/>
  <c r="Q38" i="11"/>
  <c r="P38" i="11"/>
  <c r="O38" i="11"/>
  <c r="T37" i="11"/>
  <c r="S37" i="11"/>
  <c r="R37" i="11"/>
  <c r="Q37" i="11"/>
  <c r="P37" i="11"/>
  <c r="O37" i="11"/>
  <c r="T36" i="11"/>
  <c r="S36" i="11"/>
  <c r="R36" i="11"/>
  <c r="Q36" i="11"/>
  <c r="P36" i="11"/>
  <c r="O36" i="11"/>
  <c r="T35" i="11"/>
  <c r="S35" i="11"/>
  <c r="R35" i="11"/>
  <c r="Q35" i="11"/>
  <c r="P35" i="11"/>
  <c r="O35" i="11"/>
  <c r="T34" i="11"/>
  <c r="S34" i="11"/>
  <c r="R34" i="11"/>
  <c r="Q34" i="11"/>
  <c r="P34" i="11"/>
  <c r="O34" i="11"/>
  <c r="T33" i="11"/>
  <c r="S33" i="11"/>
  <c r="R33" i="11"/>
  <c r="Q33" i="11"/>
  <c r="P33" i="11"/>
  <c r="O33" i="11"/>
  <c r="T32" i="11"/>
  <c r="S32" i="11"/>
  <c r="R32" i="11"/>
  <c r="Q32" i="11"/>
  <c r="P32" i="11"/>
  <c r="O32" i="11"/>
  <c r="T31" i="11"/>
  <c r="S31" i="11"/>
  <c r="R31" i="11"/>
  <c r="Q31" i="11"/>
  <c r="P31" i="11"/>
  <c r="O31" i="11"/>
  <c r="T30" i="11"/>
  <c r="S30" i="11"/>
  <c r="R30" i="11"/>
  <c r="Q30" i="11"/>
  <c r="P30" i="11"/>
  <c r="O30" i="11"/>
  <c r="T29" i="11"/>
  <c r="S29" i="11"/>
  <c r="R29" i="11"/>
  <c r="Q29" i="11"/>
  <c r="P29" i="11"/>
  <c r="O29" i="11"/>
  <c r="T28" i="11"/>
  <c r="S28" i="11"/>
  <c r="R28" i="11"/>
  <c r="Q28" i="11"/>
  <c r="P28" i="11"/>
  <c r="O28" i="11"/>
  <c r="T27" i="11"/>
  <c r="S27" i="11"/>
  <c r="R27" i="11"/>
  <c r="Q27" i="11"/>
  <c r="P27" i="11"/>
  <c r="O27" i="11"/>
  <c r="T26" i="11"/>
  <c r="S26" i="11"/>
  <c r="R26" i="11"/>
  <c r="Q26" i="11"/>
  <c r="P26" i="11"/>
  <c r="O26" i="11"/>
  <c r="T25" i="11"/>
  <c r="S25" i="11"/>
  <c r="R25" i="11"/>
  <c r="Q25" i="11"/>
  <c r="P25" i="11"/>
  <c r="O25" i="11"/>
  <c r="T24" i="11"/>
  <c r="S24" i="11"/>
  <c r="R24" i="11"/>
  <c r="Q24" i="11"/>
  <c r="P24" i="11"/>
  <c r="O24" i="11"/>
  <c r="T23" i="11"/>
  <c r="S23" i="11"/>
  <c r="R23" i="11"/>
  <c r="Q23" i="11"/>
  <c r="P23" i="11"/>
  <c r="O23" i="11"/>
  <c r="T22" i="11"/>
  <c r="S22" i="11"/>
  <c r="R22" i="11"/>
  <c r="Q22" i="11"/>
  <c r="P22" i="11"/>
  <c r="O22" i="11"/>
  <c r="T21" i="11"/>
  <c r="S21" i="11"/>
  <c r="R21" i="11"/>
  <c r="Q21" i="11"/>
  <c r="P21" i="11"/>
  <c r="O21" i="11"/>
  <c r="T20" i="11"/>
  <c r="S20" i="11"/>
  <c r="R20" i="11"/>
  <c r="Q20" i="11"/>
  <c r="P20" i="11"/>
  <c r="O20" i="11"/>
  <c r="T19" i="11"/>
  <c r="S19" i="11"/>
  <c r="R19" i="11"/>
  <c r="Q19" i="11"/>
  <c r="P19" i="11"/>
  <c r="O19" i="11"/>
  <c r="T18" i="11"/>
  <c r="S18" i="11"/>
  <c r="R18" i="11"/>
  <c r="Q18" i="11"/>
  <c r="P18" i="11"/>
  <c r="O18" i="11"/>
  <c r="T17" i="11"/>
  <c r="S17" i="11"/>
  <c r="R17" i="11"/>
  <c r="Q17" i="11"/>
  <c r="P17" i="11"/>
  <c r="O17" i="11"/>
  <c r="T16" i="11"/>
  <c r="S16" i="11"/>
  <c r="R16" i="11"/>
  <c r="Q16" i="11"/>
  <c r="P16" i="11"/>
  <c r="O16" i="11"/>
  <c r="T15" i="11"/>
  <c r="S15" i="11"/>
  <c r="R15" i="11"/>
  <c r="Q15" i="11"/>
  <c r="P15" i="11"/>
  <c r="O15" i="11"/>
  <c r="T14" i="11"/>
  <c r="S14" i="11"/>
  <c r="R14" i="11"/>
  <c r="Q14" i="11"/>
  <c r="P14" i="11"/>
  <c r="O14" i="11"/>
  <c r="T13" i="11"/>
  <c r="S13" i="11"/>
  <c r="R13" i="11"/>
  <c r="Q13" i="11"/>
  <c r="P13" i="11"/>
  <c r="O13" i="11"/>
  <c r="T12" i="11"/>
  <c r="S12" i="11"/>
  <c r="R12" i="11"/>
  <c r="Q12" i="11"/>
  <c r="P12" i="11"/>
  <c r="O12" i="11"/>
  <c r="T11" i="11"/>
  <c r="S11" i="11"/>
  <c r="R11" i="11"/>
  <c r="Q11" i="11"/>
  <c r="P11" i="11"/>
  <c r="O11" i="11"/>
  <c r="T10" i="11"/>
  <c r="S10" i="11"/>
  <c r="R10" i="11"/>
  <c r="Q10" i="11"/>
  <c r="P10" i="11"/>
  <c r="O10" i="11"/>
  <c r="T9" i="11"/>
  <c r="S9" i="11"/>
  <c r="R9" i="11"/>
  <c r="Q9" i="11"/>
  <c r="P9" i="11"/>
  <c r="O9" i="11"/>
  <c r="T8" i="11"/>
  <c r="S8" i="11"/>
  <c r="R8" i="11"/>
  <c r="Q8" i="11"/>
  <c r="P8" i="11"/>
  <c r="O8" i="11"/>
  <c r="T7" i="11"/>
  <c r="S7" i="11"/>
  <c r="R7" i="11"/>
  <c r="Q7" i="11"/>
  <c r="P7" i="11"/>
  <c r="O7" i="11"/>
  <c r="T39" i="10"/>
  <c r="S39" i="10"/>
  <c r="R39" i="10"/>
  <c r="Q39" i="10"/>
  <c r="P39" i="10"/>
  <c r="O39" i="10"/>
  <c r="T38" i="10"/>
  <c r="S38" i="10"/>
  <c r="R38" i="10"/>
  <c r="Q38" i="10"/>
  <c r="P38" i="10"/>
  <c r="O38" i="10"/>
  <c r="T37" i="10"/>
  <c r="S37" i="10"/>
  <c r="R37" i="10"/>
  <c r="Q37" i="10"/>
  <c r="P37" i="10"/>
  <c r="O37" i="10"/>
  <c r="T36" i="10"/>
  <c r="S36" i="10"/>
  <c r="R36" i="10"/>
  <c r="Q36" i="10"/>
  <c r="P36" i="10"/>
  <c r="O36" i="10"/>
  <c r="T35" i="10"/>
  <c r="S35" i="10"/>
  <c r="R35" i="10"/>
  <c r="Q35" i="10"/>
  <c r="P35" i="10"/>
  <c r="O35" i="10"/>
  <c r="T34" i="10"/>
  <c r="S34" i="10"/>
  <c r="R34" i="10"/>
  <c r="Q34" i="10"/>
  <c r="P34" i="10"/>
  <c r="O34" i="10"/>
  <c r="T33" i="10"/>
  <c r="S33" i="10"/>
  <c r="R33" i="10"/>
  <c r="Q33" i="10"/>
  <c r="P33" i="10"/>
  <c r="O33" i="10"/>
  <c r="T32" i="10"/>
  <c r="S32" i="10"/>
  <c r="R32" i="10"/>
  <c r="Q32" i="10"/>
  <c r="P32" i="10"/>
  <c r="O32" i="10"/>
  <c r="T31" i="10"/>
  <c r="S31" i="10"/>
  <c r="R31" i="10"/>
  <c r="Q31" i="10"/>
  <c r="P31" i="10"/>
  <c r="O31" i="10"/>
  <c r="T30" i="10"/>
  <c r="S30" i="10"/>
  <c r="R30" i="10"/>
  <c r="Q30" i="10"/>
  <c r="P30" i="10"/>
  <c r="O30" i="10"/>
  <c r="T29" i="10"/>
  <c r="S29" i="10"/>
  <c r="R29" i="10"/>
  <c r="Q29" i="10"/>
  <c r="P29" i="10"/>
  <c r="O29" i="10"/>
  <c r="T28" i="10"/>
  <c r="S28" i="10"/>
  <c r="R28" i="10"/>
  <c r="Q28" i="10"/>
  <c r="P28" i="10"/>
  <c r="O28" i="10"/>
  <c r="T27" i="10"/>
  <c r="S27" i="10"/>
  <c r="R27" i="10"/>
  <c r="Q27" i="10"/>
  <c r="P27" i="10"/>
  <c r="O27" i="10"/>
  <c r="T26" i="10"/>
  <c r="S26" i="10"/>
  <c r="R26" i="10"/>
  <c r="Q26" i="10"/>
  <c r="P26" i="10"/>
  <c r="O26" i="10"/>
  <c r="T25" i="10"/>
  <c r="S25" i="10"/>
  <c r="R25" i="10"/>
  <c r="Q25" i="10"/>
  <c r="P25" i="10"/>
  <c r="O25" i="10"/>
  <c r="T24" i="10"/>
  <c r="S24" i="10"/>
  <c r="R24" i="10"/>
  <c r="Q24" i="10"/>
  <c r="P24" i="10"/>
  <c r="O24" i="10"/>
  <c r="T23" i="10"/>
  <c r="S23" i="10"/>
  <c r="R23" i="10"/>
  <c r="Q23" i="10"/>
  <c r="P23" i="10"/>
  <c r="O23" i="10"/>
  <c r="T22" i="10"/>
  <c r="S22" i="10"/>
  <c r="R22" i="10"/>
  <c r="Q22" i="10"/>
  <c r="P22" i="10"/>
  <c r="O22" i="10"/>
  <c r="T21" i="10"/>
  <c r="S21" i="10"/>
  <c r="R21" i="10"/>
  <c r="Q21" i="10"/>
  <c r="P21" i="10"/>
  <c r="O21" i="10"/>
  <c r="T20" i="10"/>
  <c r="S20" i="10"/>
  <c r="R20" i="10"/>
  <c r="Q20" i="10"/>
  <c r="P20" i="10"/>
  <c r="O20" i="10"/>
  <c r="T19" i="10"/>
  <c r="S19" i="10"/>
  <c r="R19" i="10"/>
  <c r="Q19" i="10"/>
  <c r="P19" i="10"/>
  <c r="O19" i="10"/>
  <c r="T18" i="10"/>
  <c r="S18" i="10"/>
  <c r="R18" i="10"/>
  <c r="Q18" i="10"/>
  <c r="P18" i="10"/>
  <c r="O18" i="10"/>
  <c r="T17" i="10"/>
  <c r="S17" i="10"/>
  <c r="R17" i="10"/>
  <c r="Q17" i="10"/>
  <c r="P17" i="10"/>
  <c r="O17" i="10"/>
  <c r="T16" i="10"/>
  <c r="S16" i="10"/>
  <c r="R16" i="10"/>
  <c r="Q16" i="10"/>
  <c r="P16" i="10"/>
  <c r="O16" i="10"/>
  <c r="T15" i="10"/>
  <c r="S15" i="10"/>
  <c r="R15" i="10"/>
  <c r="Q15" i="10"/>
  <c r="P15" i="10"/>
  <c r="O15" i="10"/>
  <c r="T14" i="10"/>
  <c r="S14" i="10"/>
  <c r="R14" i="10"/>
  <c r="Q14" i="10"/>
  <c r="P14" i="10"/>
  <c r="O14" i="10"/>
  <c r="T13" i="10"/>
  <c r="S13" i="10"/>
  <c r="R13" i="10"/>
  <c r="Q13" i="10"/>
  <c r="P13" i="10"/>
  <c r="O13" i="10"/>
  <c r="T12" i="10"/>
  <c r="S12" i="10"/>
  <c r="R12" i="10"/>
  <c r="Q12" i="10"/>
  <c r="P12" i="10"/>
  <c r="O12" i="10"/>
  <c r="T11" i="10"/>
  <c r="S11" i="10"/>
  <c r="R11" i="10"/>
  <c r="Q11" i="10"/>
  <c r="P11" i="10"/>
  <c r="O11" i="10"/>
  <c r="T10" i="10"/>
  <c r="S10" i="10"/>
  <c r="R10" i="10"/>
  <c r="Q10" i="10"/>
  <c r="P10" i="10"/>
  <c r="O10" i="10"/>
  <c r="T9" i="10"/>
  <c r="S9" i="10"/>
  <c r="R9" i="10"/>
  <c r="Q9" i="10"/>
  <c r="P9" i="10"/>
  <c r="O9" i="10"/>
  <c r="T8" i="10"/>
  <c r="S8" i="10"/>
  <c r="R8" i="10"/>
  <c r="Q8" i="10"/>
  <c r="P8" i="10"/>
  <c r="O8" i="10"/>
  <c r="T7" i="10"/>
  <c r="S7" i="10"/>
  <c r="R7" i="10"/>
  <c r="Q7" i="10"/>
  <c r="P7" i="10"/>
  <c r="O7" i="10"/>
  <c r="O72" i="9"/>
  <c r="N72" i="9"/>
  <c r="M72" i="9"/>
  <c r="L72" i="9"/>
  <c r="K72" i="9"/>
  <c r="J72" i="9"/>
  <c r="I72" i="9"/>
  <c r="H72" i="9"/>
  <c r="G72" i="9"/>
  <c r="F72" i="9"/>
  <c r="E72" i="9"/>
  <c r="D72" i="9"/>
  <c r="C72" i="9"/>
  <c r="O71" i="9"/>
  <c r="N71" i="9"/>
  <c r="M71" i="9"/>
  <c r="L71" i="9"/>
  <c r="K71" i="9"/>
  <c r="J71" i="9"/>
  <c r="I71" i="9"/>
  <c r="H71" i="9"/>
  <c r="G71" i="9"/>
  <c r="F71" i="9"/>
  <c r="E71" i="9"/>
  <c r="D71" i="9"/>
  <c r="C71" i="9"/>
  <c r="O70" i="9"/>
  <c r="N70" i="9"/>
  <c r="M70" i="9"/>
  <c r="L70" i="9"/>
  <c r="K70" i="9"/>
  <c r="J70" i="9"/>
  <c r="I70" i="9"/>
  <c r="H70" i="9"/>
  <c r="G70" i="9"/>
  <c r="F70" i="9"/>
  <c r="E70" i="9"/>
  <c r="D70" i="9"/>
  <c r="C70" i="9"/>
  <c r="O69" i="9"/>
  <c r="N69" i="9"/>
  <c r="M69" i="9"/>
  <c r="L69" i="9"/>
  <c r="K69" i="9"/>
  <c r="J69" i="9"/>
  <c r="I69" i="9"/>
  <c r="H69" i="9"/>
  <c r="G69" i="9"/>
  <c r="F69" i="9"/>
  <c r="E69" i="9"/>
  <c r="D69" i="9"/>
  <c r="C69" i="9"/>
  <c r="O68" i="9"/>
  <c r="N68" i="9"/>
  <c r="M68" i="9"/>
  <c r="L68" i="9"/>
  <c r="K68" i="9"/>
  <c r="J68" i="9"/>
  <c r="I68" i="9"/>
  <c r="H68" i="9"/>
  <c r="G68" i="9"/>
  <c r="F68" i="9"/>
  <c r="E68" i="9"/>
  <c r="D68" i="9"/>
  <c r="C68" i="9"/>
  <c r="O67" i="9"/>
  <c r="N67" i="9"/>
  <c r="M67" i="9"/>
  <c r="L67" i="9"/>
  <c r="K67" i="9"/>
  <c r="J67" i="9"/>
  <c r="I67" i="9"/>
  <c r="H67" i="9"/>
  <c r="G67" i="9"/>
  <c r="F67" i="9"/>
  <c r="E67" i="9"/>
  <c r="D67" i="9"/>
  <c r="C67" i="9"/>
  <c r="O66" i="9"/>
  <c r="N66" i="9"/>
  <c r="M66" i="9"/>
  <c r="L66" i="9"/>
  <c r="K66" i="9"/>
  <c r="J66" i="9"/>
  <c r="I66" i="9"/>
  <c r="H66" i="9"/>
  <c r="G66" i="9"/>
  <c r="F66" i="9"/>
  <c r="E66" i="9"/>
  <c r="D66" i="9"/>
  <c r="C66" i="9"/>
  <c r="O65" i="9"/>
  <c r="N65" i="9"/>
  <c r="M65" i="9"/>
  <c r="L65" i="9"/>
  <c r="K65" i="9"/>
  <c r="J65" i="9"/>
  <c r="I65" i="9"/>
  <c r="H65" i="9"/>
  <c r="G65" i="9"/>
  <c r="F65" i="9"/>
  <c r="E65" i="9"/>
  <c r="D65" i="9"/>
  <c r="C65" i="9"/>
  <c r="O64" i="9"/>
  <c r="N64" i="9"/>
  <c r="M64" i="9"/>
  <c r="L64" i="9"/>
  <c r="K64" i="9"/>
  <c r="J64" i="9"/>
  <c r="I64" i="9"/>
  <c r="H64" i="9"/>
  <c r="G64" i="9"/>
  <c r="F64" i="9"/>
  <c r="E64" i="9"/>
  <c r="D64" i="9"/>
  <c r="C64" i="9"/>
  <c r="O63" i="9"/>
  <c r="N63" i="9"/>
  <c r="M63" i="9"/>
  <c r="L63" i="9"/>
  <c r="K63" i="9"/>
  <c r="J63" i="9"/>
  <c r="I63" i="9"/>
  <c r="H63" i="9"/>
  <c r="G63" i="9"/>
  <c r="F63" i="9"/>
  <c r="E63" i="9"/>
  <c r="D63" i="9"/>
  <c r="C63" i="9"/>
  <c r="O62" i="9"/>
  <c r="N62" i="9"/>
  <c r="M62" i="9"/>
  <c r="L62" i="9"/>
  <c r="K62" i="9"/>
  <c r="J62" i="9"/>
  <c r="I62" i="9"/>
  <c r="H62" i="9"/>
  <c r="G62" i="9"/>
  <c r="F62" i="9"/>
  <c r="E62" i="9"/>
  <c r="D62" i="9"/>
  <c r="C62" i="9"/>
  <c r="O61" i="9"/>
  <c r="N61" i="9"/>
  <c r="M61" i="9"/>
  <c r="L61" i="9"/>
  <c r="K61" i="9"/>
  <c r="J61" i="9"/>
  <c r="I61" i="9"/>
  <c r="H61" i="9"/>
  <c r="G61" i="9"/>
  <c r="F61" i="9"/>
  <c r="E61" i="9"/>
  <c r="D61" i="9"/>
  <c r="C61" i="9"/>
  <c r="O60" i="9"/>
  <c r="N60" i="9"/>
  <c r="M60" i="9"/>
  <c r="L60" i="9"/>
  <c r="K60" i="9"/>
  <c r="J60" i="9"/>
  <c r="I60" i="9"/>
  <c r="H60" i="9"/>
  <c r="G60" i="9"/>
  <c r="F60" i="9"/>
  <c r="E60" i="9"/>
  <c r="D60" i="9"/>
  <c r="C60" i="9"/>
  <c r="O59" i="9"/>
  <c r="N59" i="9"/>
  <c r="M59" i="9"/>
  <c r="L59" i="9"/>
  <c r="K59" i="9"/>
  <c r="J59" i="9"/>
  <c r="I59" i="9"/>
  <c r="H59" i="9"/>
  <c r="G59" i="9"/>
  <c r="F59" i="9"/>
  <c r="E59" i="9"/>
  <c r="D59" i="9"/>
  <c r="C59" i="9"/>
  <c r="O58" i="9"/>
  <c r="N58" i="9"/>
  <c r="M58" i="9"/>
  <c r="L58" i="9"/>
  <c r="K58" i="9"/>
  <c r="J58" i="9"/>
  <c r="I58" i="9"/>
  <c r="H58" i="9"/>
  <c r="G58" i="9"/>
  <c r="F58" i="9"/>
  <c r="E58" i="9"/>
  <c r="D58" i="9"/>
  <c r="C58" i="9"/>
  <c r="O57" i="9"/>
  <c r="N57" i="9"/>
  <c r="M57" i="9"/>
  <c r="L57" i="9"/>
  <c r="K57" i="9"/>
  <c r="J57" i="9"/>
  <c r="I57" i="9"/>
  <c r="H57" i="9"/>
  <c r="G57" i="9"/>
  <c r="F57" i="9"/>
  <c r="E57" i="9"/>
  <c r="D57" i="9"/>
  <c r="C57" i="9"/>
  <c r="O56" i="9"/>
  <c r="N56" i="9"/>
  <c r="M56" i="9"/>
  <c r="L56" i="9"/>
  <c r="K56" i="9"/>
  <c r="J56" i="9"/>
  <c r="I56" i="9"/>
  <c r="H56" i="9"/>
  <c r="G56" i="9"/>
  <c r="F56" i="9"/>
  <c r="E56" i="9"/>
  <c r="D56" i="9"/>
  <c r="C56" i="9"/>
  <c r="O55" i="9"/>
  <c r="N55" i="9"/>
  <c r="M55" i="9"/>
  <c r="L55" i="9"/>
  <c r="K55" i="9"/>
  <c r="J55" i="9"/>
  <c r="I55" i="9"/>
  <c r="H55" i="9"/>
  <c r="G55" i="9"/>
  <c r="F55" i="9"/>
  <c r="E55" i="9"/>
  <c r="D55" i="9"/>
  <c r="C55" i="9"/>
  <c r="O54" i="9"/>
  <c r="N54" i="9"/>
  <c r="M54" i="9"/>
  <c r="L54" i="9"/>
  <c r="K54" i="9"/>
  <c r="J54" i="9"/>
  <c r="I54" i="9"/>
  <c r="H54" i="9"/>
  <c r="G54" i="9"/>
  <c r="F54" i="9"/>
  <c r="E54" i="9"/>
  <c r="D54" i="9"/>
  <c r="C54" i="9"/>
  <c r="O53" i="9"/>
  <c r="N53" i="9"/>
  <c r="M53" i="9"/>
  <c r="L53" i="9"/>
  <c r="K53" i="9"/>
  <c r="J53" i="9"/>
  <c r="I53" i="9"/>
  <c r="H53" i="9"/>
  <c r="G53" i="9"/>
  <c r="F53" i="9"/>
  <c r="E53" i="9"/>
  <c r="D53" i="9"/>
  <c r="C53" i="9"/>
  <c r="O52" i="9"/>
  <c r="N52" i="9"/>
  <c r="M52" i="9"/>
  <c r="L52" i="9"/>
  <c r="K52" i="9"/>
  <c r="J52" i="9"/>
  <c r="I52" i="9"/>
  <c r="H52" i="9"/>
  <c r="G52" i="9"/>
  <c r="F52" i="9"/>
  <c r="E52" i="9"/>
  <c r="D52" i="9"/>
  <c r="C52" i="9"/>
  <c r="O51" i="9"/>
  <c r="N51" i="9"/>
  <c r="M51" i="9"/>
  <c r="L51" i="9"/>
  <c r="K51" i="9"/>
  <c r="J51" i="9"/>
  <c r="I51" i="9"/>
  <c r="H51" i="9"/>
  <c r="G51" i="9"/>
  <c r="F51" i="9"/>
  <c r="E51" i="9"/>
  <c r="D51" i="9"/>
  <c r="C51" i="9"/>
  <c r="O72" i="8"/>
  <c r="N72" i="8"/>
  <c r="M72" i="8"/>
  <c r="L72" i="8"/>
  <c r="K72" i="8"/>
  <c r="J72" i="8"/>
  <c r="I72" i="8"/>
  <c r="H72" i="8"/>
  <c r="G72" i="8"/>
  <c r="F72" i="8"/>
  <c r="E72" i="8"/>
  <c r="D72" i="8"/>
  <c r="C72" i="8"/>
  <c r="O71" i="8"/>
  <c r="N71" i="8"/>
  <c r="M71" i="8"/>
  <c r="L71" i="8"/>
  <c r="K71" i="8"/>
  <c r="J71" i="8"/>
  <c r="I71" i="8"/>
  <c r="H71" i="8"/>
  <c r="G71" i="8"/>
  <c r="F71" i="8"/>
  <c r="E71" i="8"/>
  <c r="D71" i="8"/>
  <c r="C71" i="8"/>
  <c r="O70" i="8"/>
  <c r="N70" i="8"/>
  <c r="M70" i="8"/>
  <c r="L70" i="8"/>
  <c r="K70" i="8"/>
  <c r="J70" i="8"/>
  <c r="I70" i="8"/>
  <c r="H70" i="8"/>
  <c r="G70" i="8"/>
  <c r="F70" i="8"/>
  <c r="E70" i="8"/>
  <c r="D70" i="8"/>
  <c r="C70" i="8"/>
  <c r="O69" i="8"/>
  <c r="N69" i="8"/>
  <c r="M69" i="8"/>
  <c r="L69" i="8"/>
  <c r="K69" i="8"/>
  <c r="J69" i="8"/>
  <c r="I69" i="8"/>
  <c r="H69" i="8"/>
  <c r="G69" i="8"/>
  <c r="F69" i="8"/>
  <c r="E69" i="8"/>
  <c r="D69" i="8"/>
  <c r="C69" i="8"/>
  <c r="O68" i="8"/>
  <c r="N68" i="8"/>
  <c r="M68" i="8"/>
  <c r="L68" i="8"/>
  <c r="K68" i="8"/>
  <c r="J68" i="8"/>
  <c r="I68" i="8"/>
  <c r="H68" i="8"/>
  <c r="G68" i="8"/>
  <c r="F68" i="8"/>
  <c r="E68" i="8"/>
  <c r="D68" i="8"/>
  <c r="C68" i="8"/>
  <c r="O67" i="8"/>
  <c r="N67" i="8"/>
  <c r="M67" i="8"/>
  <c r="L67" i="8"/>
  <c r="K67" i="8"/>
  <c r="J67" i="8"/>
  <c r="I67" i="8"/>
  <c r="H67" i="8"/>
  <c r="G67" i="8"/>
  <c r="F67" i="8"/>
  <c r="E67" i="8"/>
  <c r="D67" i="8"/>
  <c r="C67" i="8"/>
  <c r="O66" i="8"/>
  <c r="N66" i="8"/>
  <c r="M66" i="8"/>
  <c r="L66" i="8"/>
  <c r="K66" i="8"/>
  <c r="J66" i="8"/>
  <c r="I66" i="8"/>
  <c r="H66" i="8"/>
  <c r="G66" i="8"/>
  <c r="F66" i="8"/>
  <c r="E66" i="8"/>
  <c r="D66" i="8"/>
  <c r="C66" i="8"/>
  <c r="O65" i="8"/>
  <c r="N65" i="8"/>
  <c r="M65" i="8"/>
  <c r="L65" i="8"/>
  <c r="K65" i="8"/>
  <c r="J65" i="8"/>
  <c r="I65" i="8"/>
  <c r="H65" i="8"/>
  <c r="G65" i="8"/>
  <c r="F65" i="8"/>
  <c r="E65" i="8"/>
  <c r="D65" i="8"/>
  <c r="C65" i="8"/>
  <c r="O64" i="8"/>
  <c r="N64" i="8"/>
  <c r="M64" i="8"/>
  <c r="L64" i="8"/>
  <c r="K64" i="8"/>
  <c r="J64" i="8"/>
  <c r="I64" i="8"/>
  <c r="H64" i="8"/>
  <c r="G64" i="8"/>
  <c r="F64" i="8"/>
  <c r="E64" i="8"/>
  <c r="D64" i="8"/>
  <c r="C64" i="8"/>
  <c r="O63" i="8"/>
  <c r="N63" i="8"/>
  <c r="M63" i="8"/>
  <c r="L63" i="8"/>
  <c r="K63" i="8"/>
  <c r="J63" i="8"/>
  <c r="I63" i="8"/>
  <c r="H63" i="8"/>
  <c r="G63" i="8"/>
  <c r="F63" i="8"/>
  <c r="E63" i="8"/>
  <c r="D63" i="8"/>
  <c r="C63" i="8"/>
  <c r="O62" i="8"/>
  <c r="N62" i="8"/>
  <c r="M62" i="8"/>
  <c r="L62" i="8"/>
  <c r="K62" i="8"/>
  <c r="J62" i="8"/>
  <c r="I62" i="8"/>
  <c r="H62" i="8"/>
  <c r="G62" i="8"/>
  <c r="F62" i="8"/>
  <c r="E62" i="8"/>
  <c r="D62" i="8"/>
  <c r="C62" i="8"/>
  <c r="O61" i="8"/>
  <c r="N61" i="8"/>
  <c r="M61" i="8"/>
  <c r="L61" i="8"/>
  <c r="K61" i="8"/>
  <c r="J61" i="8"/>
  <c r="I61" i="8"/>
  <c r="H61" i="8"/>
  <c r="G61" i="8"/>
  <c r="F61" i="8"/>
  <c r="E61" i="8"/>
  <c r="D61" i="8"/>
  <c r="C61" i="8"/>
  <c r="O60" i="8"/>
  <c r="N60" i="8"/>
  <c r="M60" i="8"/>
  <c r="L60" i="8"/>
  <c r="K60" i="8"/>
  <c r="J60" i="8"/>
  <c r="I60" i="8"/>
  <c r="H60" i="8"/>
  <c r="G60" i="8"/>
  <c r="F60" i="8"/>
  <c r="E60" i="8"/>
  <c r="D60" i="8"/>
  <c r="C60" i="8"/>
  <c r="O59" i="8"/>
  <c r="N59" i="8"/>
  <c r="M59" i="8"/>
  <c r="L59" i="8"/>
  <c r="K59" i="8"/>
  <c r="J59" i="8"/>
  <c r="I59" i="8"/>
  <c r="H59" i="8"/>
  <c r="G59" i="8"/>
  <c r="F59" i="8"/>
  <c r="E59" i="8"/>
  <c r="D59" i="8"/>
  <c r="C59" i="8"/>
  <c r="O58" i="8"/>
  <c r="N58" i="8"/>
  <c r="M58" i="8"/>
  <c r="L58" i="8"/>
  <c r="K58" i="8"/>
  <c r="J58" i="8"/>
  <c r="I58" i="8"/>
  <c r="H58" i="8"/>
  <c r="G58" i="8"/>
  <c r="F58" i="8"/>
  <c r="E58" i="8"/>
  <c r="D58" i="8"/>
  <c r="C58" i="8"/>
  <c r="O57" i="8"/>
  <c r="N57" i="8"/>
  <c r="M57" i="8"/>
  <c r="L57" i="8"/>
  <c r="K57" i="8"/>
  <c r="J57" i="8"/>
  <c r="I57" i="8"/>
  <c r="H57" i="8"/>
  <c r="G57" i="8"/>
  <c r="F57" i="8"/>
  <c r="E57" i="8"/>
  <c r="D57" i="8"/>
  <c r="C57" i="8"/>
  <c r="O56" i="8"/>
  <c r="N56" i="8"/>
  <c r="M56" i="8"/>
  <c r="L56" i="8"/>
  <c r="K56" i="8"/>
  <c r="J56" i="8"/>
  <c r="I56" i="8"/>
  <c r="H56" i="8"/>
  <c r="G56" i="8"/>
  <c r="F56" i="8"/>
  <c r="E56" i="8"/>
  <c r="D56" i="8"/>
  <c r="C56" i="8"/>
  <c r="O55" i="8"/>
  <c r="N55" i="8"/>
  <c r="M55" i="8"/>
  <c r="L55" i="8"/>
  <c r="K55" i="8"/>
  <c r="J55" i="8"/>
  <c r="I55" i="8"/>
  <c r="H55" i="8"/>
  <c r="G55" i="8"/>
  <c r="F55" i="8"/>
  <c r="E55" i="8"/>
  <c r="D55" i="8"/>
  <c r="C55" i="8"/>
  <c r="O54" i="8"/>
  <c r="N54" i="8"/>
  <c r="M54" i="8"/>
  <c r="L54" i="8"/>
  <c r="K54" i="8"/>
  <c r="J54" i="8"/>
  <c r="I54" i="8"/>
  <c r="H54" i="8"/>
  <c r="G54" i="8"/>
  <c r="F54" i="8"/>
  <c r="E54" i="8"/>
  <c r="D54" i="8"/>
  <c r="C54" i="8"/>
  <c r="O53" i="8"/>
  <c r="N53" i="8"/>
  <c r="M53" i="8"/>
  <c r="L53" i="8"/>
  <c r="K53" i="8"/>
  <c r="J53" i="8"/>
  <c r="I53" i="8"/>
  <c r="H53" i="8"/>
  <c r="G53" i="8"/>
  <c r="F53" i="8"/>
  <c r="E53" i="8"/>
  <c r="D53" i="8"/>
  <c r="C53" i="8"/>
  <c r="O52" i="8"/>
  <c r="N52" i="8"/>
  <c r="M52" i="8"/>
  <c r="L52" i="8"/>
  <c r="K52" i="8"/>
  <c r="J52" i="8"/>
  <c r="I52" i="8"/>
  <c r="H52" i="8"/>
  <c r="G52" i="8"/>
  <c r="F52" i="8"/>
  <c r="E52" i="8"/>
  <c r="D52" i="8"/>
  <c r="C52" i="8"/>
  <c r="O51" i="8"/>
  <c r="N51" i="8"/>
  <c r="M51" i="8"/>
  <c r="L51" i="8"/>
  <c r="K51" i="8"/>
  <c r="J51" i="8"/>
  <c r="I51" i="8"/>
  <c r="H51" i="8"/>
  <c r="G51" i="8"/>
  <c r="F51" i="8"/>
  <c r="E51" i="8"/>
  <c r="D51" i="8"/>
  <c r="C51" i="8"/>
  <c r="P57" i="7" l="1"/>
  <c r="O57" i="7"/>
  <c r="T56" i="7"/>
  <c r="S56" i="7"/>
  <c r="T55" i="7"/>
  <c r="S55" i="7"/>
  <c r="R55" i="7"/>
  <c r="Q55" i="7"/>
  <c r="R54" i="7"/>
  <c r="Q54" i="7"/>
  <c r="P54" i="7"/>
  <c r="O54" i="7"/>
  <c r="P53" i="7"/>
  <c r="O53" i="7"/>
  <c r="T52" i="7"/>
  <c r="S52" i="7"/>
  <c r="T51" i="7"/>
  <c r="S51" i="7"/>
  <c r="R51" i="7"/>
  <c r="Q51" i="7"/>
  <c r="R50" i="7"/>
  <c r="Q50" i="7"/>
  <c r="P50" i="7"/>
  <c r="O50" i="7"/>
  <c r="P49" i="7"/>
  <c r="O49" i="7"/>
  <c r="T48" i="7"/>
  <c r="S48" i="7"/>
  <c r="T47" i="7"/>
  <c r="S47" i="7"/>
  <c r="R47" i="7"/>
  <c r="Q47" i="7"/>
  <c r="R46" i="7"/>
  <c r="Q46" i="7"/>
  <c r="P46" i="7"/>
  <c r="O46" i="7"/>
  <c r="P45" i="7"/>
  <c r="O45" i="7"/>
  <c r="T44" i="7"/>
  <c r="S44" i="7"/>
  <c r="T43" i="7"/>
  <c r="S43" i="7"/>
  <c r="R43" i="7"/>
  <c r="Q43" i="7"/>
  <c r="R42" i="7"/>
  <c r="Q42" i="7"/>
  <c r="P42" i="7"/>
  <c r="O42" i="7"/>
  <c r="P41" i="7"/>
  <c r="O41" i="7"/>
  <c r="T40" i="7"/>
  <c r="S40" i="7"/>
  <c r="T39" i="7"/>
  <c r="S39" i="7"/>
  <c r="R39" i="7"/>
  <c r="Q39" i="7"/>
  <c r="R38" i="7"/>
  <c r="Q38" i="7"/>
  <c r="P38" i="7"/>
  <c r="O38" i="7"/>
  <c r="P37" i="7"/>
  <c r="O37" i="7"/>
  <c r="T36" i="7"/>
  <c r="S36" i="7"/>
  <c r="T35" i="7"/>
  <c r="S35" i="7"/>
  <c r="R35" i="7"/>
  <c r="Q35" i="7"/>
  <c r="R34" i="7"/>
  <c r="Q34" i="7"/>
  <c r="P34" i="7"/>
  <c r="O34" i="7"/>
  <c r="P33" i="7"/>
  <c r="O33" i="7"/>
  <c r="T32" i="7"/>
  <c r="S32" i="7"/>
  <c r="T31" i="7"/>
  <c r="S31" i="7"/>
  <c r="R31" i="7"/>
  <c r="Q31" i="7"/>
  <c r="R30" i="7"/>
  <c r="Q30" i="7"/>
  <c r="P30" i="7"/>
  <c r="O30" i="7"/>
  <c r="P29" i="7"/>
  <c r="O29" i="7"/>
  <c r="T28" i="7"/>
  <c r="S28" i="7"/>
  <c r="T27" i="7"/>
  <c r="S27" i="7"/>
  <c r="R27" i="7"/>
  <c r="Q27" i="7"/>
  <c r="R26" i="7"/>
  <c r="Q26" i="7"/>
  <c r="P26" i="7"/>
  <c r="O26" i="7"/>
  <c r="P25" i="7"/>
  <c r="O25" i="7"/>
  <c r="T24" i="7"/>
  <c r="S24" i="7"/>
  <c r="T23" i="7"/>
  <c r="S23" i="7"/>
  <c r="R23" i="7"/>
  <c r="Q23" i="7"/>
  <c r="R22" i="7"/>
  <c r="Q22" i="7"/>
  <c r="P22" i="7"/>
  <c r="O22" i="7"/>
  <c r="P21" i="7"/>
  <c r="O21" i="7"/>
  <c r="T20" i="7"/>
  <c r="S20" i="7"/>
  <c r="T19" i="7"/>
  <c r="S19" i="7"/>
  <c r="R19" i="7"/>
  <c r="Q19" i="7"/>
  <c r="R18" i="7"/>
  <c r="Q18" i="7"/>
  <c r="P18" i="7"/>
  <c r="O18" i="7"/>
  <c r="P17" i="7"/>
  <c r="O17" i="7"/>
  <c r="T16" i="7"/>
  <c r="S16" i="7"/>
  <c r="T15" i="7"/>
  <c r="S15" i="7"/>
  <c r="R15" i="7"/>
  <c r="Q15" i="7"/>
  <c r="R14" i="7"/>
  <c r="Q14" i="7"/>
  <c r="P14" i="7"/>
  <c r="O14" i="7"/>
  <c r="P13" i="7"/>
  <c r="O13" i="7"/>
  <c r="T12" i="7"/>
  <c r="S12" i="7"/>
  <c r="T11" i="7"/>
  <c r="S11" i="7"/>
  <c r="R11" i="7"/>
  <c r="Q11" i="7"/>
  <c r="R10" i="7"/>
  <c r="Q10" i="7"/>
  <c r="P10" i="7"/>
  <c r="O10" i="7"/>
  <c r="P9" i="7"/>
  <c r="O9" i="7"/>
  <c r="T8" i="7"/>
  <c r="S8" i="7"/>
  <c r="T7" i="7"/>
  <c r="S7" i="7"/>
  <c r="R7" i="7"/>
  <c r="Q7" i="7"/>
  <c r="T57" i="7"/>
  <c r="S57" i="7"/>
  <c r="R57" i="7"/>
  <c r="Q57" i="7"/>
  <c r="R56" i="7"/>
  <c r="Q56" i="7"/>
  <c r="P56" i="7"/>
  <c r="O56" i="7"/>
  <c r="P55" i="7"/>
  <c r="O55" i="7"/>
  <c r="T54" i="7"/>
  <c r="S54" i="7"/>
  <c r="T53" i="7"/>
  <c r="S53" i="7"/>
  <c r="R53" i="7"/>
  <c r="Q53" i="7"/>
  <c r="R52" i="7"/>
  <c r="Q52" i="7"/>
  <c r="P52" i="7"/>
  <c r="O52" i="7"/>
  <c r="P51" i="7"/>
  <c r="O51" i="7"/>
  <c r="T50" i="7"/>
  <c r="S50" i="7"/>
  <c r="T49" i="7"/>
  <c r="S49" i="7"/>
  <c r="R49" i="7"/>
  <c r="Q49" i="7"/>
  <c r="R48" i="7"/>
  <c r="Q48" i="7"/>
  <c r="P48" i="7"/>
  <c r="O48" i="7"/>
  <c r="P47" i="7"/>
  <c r="O47" i="7"/>
  <c r="T46" i="7"/>
  <c r="S46" i="7"/>
  <c r="T45" i="7"/>
  <c r="S45" i="7"/>
  <c r="R45" i="7"/>
  <c r="Q45" i="7"/>
  <c r="R44" i="7"/>
  <c r="Q44" i="7"/>
  <c r="P44" i="7"/>
  <c r="O44" i="7"/>
  <c r="P43" i="7"/>
  <c r="O43" i="7"/>
  <c r="T42" i="7"/>
  <c r="S42" i="7"/>
  <c r="T41" i="7"/>
  <c r="S41" i="7"/>
  <c r="R41" i="7"/>
  <c r="Q41" i="7"/>
  <c r="R40" i="7"/>
  <c r="Q40" i="7"/>
  <c r="P40" i="7"/>
  <c r="O40" i="7"/>
  <c r="P39" i="7"/>
  <c r="O39" i="7"/>
  <c r="T38" i="7"/>
  <c r="S38" i="7"/>
  <c r="T37" i="7"/>
  <c r="S37" i="7"/>
  <c r="R37" i="7"/>
  <c r="Q37" i="7"/>
  <c r="R36" i="7"/>
  <c r="Q36" i="7"/>
  <c r="P36" i="7"/>
  <c r="O36" i="7"/>
  <c r="P35" i="7"/>
  <c r="O35" i="7"/>
  <c r="T34" i="7"/>
  <c r="S34" i="7"/>
  <c r="T33" i="7"/>
  <c r="S33" i="7"/>
  <c r="R33" i="7"/>
  <c r="Q33" i="7"/>
  <c r="R32" i="7"/>
  <c r="Q32" i="7"/>
  <c r="P32" i="7"/>
  <c r="O32" i="7"/>
  <c r="P31" i="7"/>
  <c r="O31" i="7"/>
  <c r="T30" i="7"/>
  <c r="S30" i="7"/>
  <c r="T29" i="7"/>
  <c r="S29" i="7"/>
  <c r="R29" i="7"/>
  <c r="Q29" i="7"/>
  <c r="R28" i="7"/>
  <c r="Q28" i="7"/>
  <c r="P28" i="7"/>
  <c r="O28" i="7"/>
  <c r="P27" i="7"/>
  <c r="O27" i="7"/>
  <c r="T26" i="7"/>
  <c r="S26" i="7"/>
  <c r="T25" i="7"/>
  <c r="S25" i="7"/>
  <c r="R25" i="7"/>
  <c r="Q25" i="7"/>
  <c r="R24" i="7"/>
  <c r="Q24" i="7"/>
  <c r="P24" i="7"/>
  <c r="O24" i="7"/>
  <c r="P23" i="7"/>
  <c r="O23" i="7"/>
  <c r="T22" i="7"/>
  <c r="S22" i="7"/>
  <c r="T21" i="7"/>
  <c r="S21" i="7"/>
  <c r="R21" i="7"/>
  <c r="Q21" i="7"/>
  <c r="R20" i="7"/>
  <c r="Q20" i="7"/>
  <c r="P20" i="7"/>
  <c r="O20" i="7"/>
  <c r="P19" i="7"/>
  <c r="O19" i="7"/>
  <c r="T18" i="7"/>
  <c r="S18" i="7"/>
  <c r="T17" i="7"/>
  <c r="S17" i="7"/>
  <c r="R17" i="7"/>
  <c r="Q17" i="7"/>
  <c r="R16" i="7"/>
  <c r="Q16" i="7"/>
  <c r="P16" i="7"/>
  <c r="O16" i="7"/>
  <c r="P15" i="7"/>
  <c r="O15" i="7"/>
  <c r="T14" i="7"/>
  <c r="S14" i="7"/>
  <c r="T13" i="7"/>
  <c r="S13" i="7"/>
  <c r="R13" i="7"/>
  <c r="Q13" i="7"/>
  <c r="R12" i="7"/>
  <c r="Q12" i="7"/>
  <c r="P12" i="7"/>
  <c r="O12" i="7"/>
  <c r="P11" i="7"/>
  <c r="O11" i="7"/>
  <c r="T10" i="7"/>
  <c r="S10" i="7"/>
  <c r="T9" i="7"/>
  <c r="S9" i="7"/>
  <c r="R9" i="7"/>
  <c r="Q9" i="7"/>
  <c r="R8" i="7"/>
  <c r="Q8" i="7"/>
  <c r="P8" i="7"/>
  <c r="O8" i="7"/>
  <c r="P7" i="7"/>
  <c r="O7" i="7"/>
  <c r="T57" i="6"/>
  <c r="S57" i="6"/>
  <c r="R57" i="6"/>
  <c r="Q57" i="6"/>
  <c r="P57" i="6"/>
  <c r="O57" i="6"/>
  <c r="T56" i="6"/>
  <c r="S56" i="6"/>
  <c r="R56" i="6"/>
  <c r="Q56" i="6"/>
  <c r="P56" i="6"/>
  <c r="O56" i="6"/>
  <c r="T55" i="6"/>
  <c r="S55" i="6"/>
  <c r="R55" i="6"/>
  <c r="Q55" i="6"/>
  <c r="P55" i="6"/>
  <c r="O55" i="6"/>
  <c r="T54" i="6"/>
  <c r="S54" i="6"/>
  <c r="R54" i="6"/>
  <c r="Q54" i="6"/>
  <c r="P54" i="6"/>
  <c r="O54" i="6"/>
  <c r="T53" i="6"/>
  <c r="S53" i="6"/>
  <c r="R53" i="6"/>
  <c r="Q53" i="6"/>
  <c r="P53" i="6"/>
  <c r="O53" i="6"/>
  <c r="T52" i="6"/>
  <c r="S52" i="6"/>
  <c r="R52" i="6"/>
  <c r="Q52" i="6"/>
  <c r="P52" i="6"/>
  <c r="O52" i="6"/>
  <c r="T51" i="6"/>
  <c r="S51" i="6"/>
  <c r="R51" i="6"/>
  <c r="Q51" i="6"/>
  <c r="P51" i="6"/>
  <c r="O51" i="6"/>
  <c r="T50" i="6"/>
  <c r="S50" i="6"/>
  <c r="R50" i="6"/>
  <c r="Q50" i="6"/>
  <c r="P50" i="6"/>
  <c r="O50" i="6"/>
  <c r="T49" i="6"/>
  <c r="S49" i="6"/>
  <c r="R49" i="6"/>
  <c r="Q49" i="6"/>
  <c r="P49" i="6"/>
  <c r="O49" i="6"/>
  <c r="T48" i="6"/>
  <c r="S48" i="6"/>
  <c r="R48" i="6"/>
  <c r="Q48" i="6"/>
  <c r="P48" i="6"/>
  <c r="O48" i="6"/>
  <c r="T47" i="6"/>
  <c r="S47" i="6"/>
  <c r="R47" i="6"/>
  <c r="Q47" i="6"/>
  <c r="P47" i="6"/>
  <c r="O47" i="6"/>
  <c r="T46" i="6"/>
  <c r="S46" i="6"/>
  <c r="R46" i="6"/>
  <c r="Q46" i="6"/>
  <c r="P46" i="6"/>
  <c r="O46" i="6"/>
  <c r="T45" i="6"/>
  <c r="S45" i="6"/>
  <c r="R45" i="6"/>
  <c r="Q45" i="6"/>
  <c r="P45" i="6"/>
  <c r="O45" i="6"/>
  <c r="T44" i="6"/>
  <c r="S44" i="6"/>
  <c r="R44" i="6"/>
  <c r="Q44" i="6"/>
  <c r="P44" i="6"/>
  <c r="O44" i="6"/>
  <c r="T43" i="6"/>
  <c r="S43" i="6"/>
  <c r="R43" i="6"/>
  <c r="Q43" i="6"/>
  <c r="P43" i="6"/>
  <c r="O43" i="6"/>
  <c r="T42" i="6"/>
  <c r="S42" i="6"/>
  <c r="R42" i="6"/>
  <c r="Q42" i="6"/>
  <c r="P42" i="6"/>
  <c r="O42" i="6"/>
  <c r="T41" i="6"/>
  <c r="S41" i="6"/>
  <c r="R41" i="6"/>
  <c r="Q41" i="6"/>
  <c r="P41" i="6"/>
  <c r="O41" i="6"/>
  <c r="T40" i="6"/>
  <c r="S40" i="6"/>
  <c r="R40" i="6"/>
  <c r="Q40" i="6"/>
  <c r="P40" i="6"/>
  <c r="O40" i="6"/>
  <c r="T39" i="6"/>
  <c r="S39" i="6"/>
  <c r="R39" i="6"/>
  <c r="Q39" i="6"/>
  <c r="P39" i="6"/>
  <c r="O39" i="6"/>
  <c r="T38" i="6"/>
  <c r="S38" i="6"/>
  <c r="R38" i="6"/>
  <c r="Q38" i="6"/>
  <c r="P38" i="6"/>
  <c r="O38" i="6"/>
  <c r="T37" i="6"/>
  <c r="S37" i="6"/>
  <c r="R37" i="6"/>
  <c r="Q37" i="6"/>
  <c r="P37" i="6"/>
  <c r="O37" i="6"/>
  <c r="T36" i="6"/>
  <c r="S36" i="6"/>
  <c r="R36" i="6"/>
  <c r="Q36" i="6"/>
  <c r="P36" i="6"/>
  <c r="O36" i="6"/>
  <c r="T35" i="6"/>
  <c r="S35" i="6"/>
  <c r="R35" i="6"/>
  <c r="Q35" i="6"/>
  <c r="P35" i="6"/>
  <c r="O35" i="6"/>
  <c r="T34" i="6"/>
  <c r="S34" i="6"/>
  <c r="R34" i="6"/>
  <c r="Q34" i="6"/>
  <c r="P34" i="6"/>
  <c r="O34" i="6"/>
  <c r="T33" i="6"/>
  <c r="S33" i="6"/>
  <c r="R33" i="6"/>
  <c r="Q33" i="6"/>
  <c r="P33" i="6"/>
  <c r="O33" i="6"/>
  <c r="T32" i="6"/>
  <c r="S32" i="6"/>
  <c r="R32" i="6"/>
  <c r="Q32" i="6"/>
  <c r="P32" i="6"/>
  <c r="O32" i="6"/>
  <c r="T31" i="6"/>
  <c r="S31" i="6"/>
  <c r="R31" i="6"/>
  <c r="Q31" i="6"/>
  <c r="P31" i="6"/>
  <c r="O31" i="6"/>
  <c r="T30" i="6"/>
  <c r="S30" i="6"/>
  <c r="R30" i="6"/>
  <c r="Q30" i="6"/>
  <c r="P30" i="6"/>
  <c r="O30" i="6"/>
  <c r="T29" i="6"/>
  <c r="S29" i="6"/>
  <c r="R29" i="6"/>
  <c r="Q29" i="6"/>
  <c r="P29" i="6"/>
  <c r="O29" i="6"/>
  <c r="T28" i="6"/>
  <c r="S28" i="6"/>
  <c r="R28" i="6"/>
  <c r="Q28" i="6"/>
  <c r="P28" i="6"/>
  <c r="O28" i="6"/>
  <c r="T27" i="6"/>
  <c r="S27" i="6"/>
  <c r="R27" i="6"/>
  <c r="Q27" i="6"/>
  <c r="P27" i="6"/>
  <c r="O27" i="6"/>
  <c r="T26" i="6"/>
  <c r="S26" i="6"/>
  <c r="R26" i="6"/>
  <c r="Q26" i="6"/>
  <c r="P26" i="6"/>
  <c r="O26" i="6"/>
  <c r="T25" i="6"/>
  <c r="S25" i="6"/>
  <c r="R25" i="6"/>
  <c r="Q25" i="6"/>
  <c r="P25" i="6"/>
  <c r="O25" i="6"/>
  <c r="T24" i="6"/>
  <c r="S24" i="6"/>
  <c r="R24" i="6"/>
  <c r="Q24" i="6"/>
  <c r="P24" i="6"/>
  <c r="O24" i="6"/>
  <c r="T23" i="6"/>
  <c r="S23" i="6"/>
  <c r="R23" i="6"/>
  <c r="Q23" i="6"/>
  <c r="P23" i="6"/>
  <c r="O23" i="6"/>
  <c r="T22" i="6"/>
  <c r="S22" i="6"/>
  <c r="R22" i="6"/>
  <c r="Q22" i="6"/>
  <c r="P22" i="6"/>
  <c r="O22" i="6"/>
  <c r="T21" i="6"/>
  <c r="S21" i="6"/>
  <c r="R21" i="6"/>
  <c r="Q21" i="6"/>
  <c r="P21" i="6"/>
  <c r="O21" i="6"/>
  <c r="T20" i="6"/>
  <c r="S20" i="6"/>
  <c r="R20" i="6"/>
  <c r="Q20" i="6"/>
  <c r="P20" i="6"/>
  <c r="O20" i="6"/>
  <c r="T19" i="6"/>
  <c r="S19" i="6"/>
  <c r="R19" i="6"/>
  <c r="Q19" i="6"/>
  <c r="P19" i="6"/>
  <c r="O19" i="6"/>
  <c r="T18" i="6"/>
  <c r="S18" i="6"/>
  <c r="R18" i="6"/>
  <c r="Q18" i="6"/>
  <c r="P18" i="6"/>
  <c r="O18" i="6"/>
  <c r="T17" i="6"/>
  <c r="S17" i="6"/>
  <c r="R17" i="6"/>
  <c r="Q17" i="6"/>
  <c r="P17" i="6"/>
  <c r="O17" i="6"/>
  <c r="T16" i="6"/>
  <c r="S16" i="6"/>
  <c r="R16" i="6"/>
  <c r="Q16" i="6"/>
  <c r="P16" i="6"/>
  <c r="O16" i="6"/>
  <c r="T15" i="6"/>
  <c r="S15" i="6"/>
  <c r="R15" i="6"/>
  <c r="Q15" i="6"/>
  <c r="P15" i="6"/>
  <c r="O15" i="6"/>
  <c r="T14" i="6"/>
  <c r="S14" i="6"/>
  <c r="R14" i="6"/>
  <c r="Q14" i="6"/>
  <c r="P14" i="6"/>
  <c r="O14" i="6"/>
  <c r="T13" i="6"/>
  <c r="S13" i="6"/>
  <c r="R13" i="6"/>
  <c r="Q13" i="6"/>
  <c r="P13" i="6"/>
  <c r="O13" i="6"/>
  <c r="T12" i="6"/>
  <c r="S12" i="6"/>
  <c r="R12" i="6"/>
  <c r="Q12" i="6"/>
  <c r="P12" i="6"/>
  <c r="O12" i="6"/>
  <c r="T11" i="6"/>
  <c r="S11" i="6"/>
  <c r="R11" i="6"/>
  <c r="Q11" i="6"/>
  <c r="P11" i="6"/>
  <c r="O11" i="6"/>
  <c r="T10" i="6"/>
  <c r="S10" i="6"/>
  <c r="R10" i="6"/>
  <c r="Q10" i="6"/>
  <c r="P10" i="6"/>
  <c r="O10" i="6"/>
  <c r="T9" i="6"/>
  <c r="S9" i="6"/>
  <c r="R9" i="6"/>
  <c r="Q9" i="6"/>
  <c r="P9" i="6"/>
  <c r="O9" i="6"/>
  <c r="T8" i="6"/>
  <c r="S8" i="6"/>
  <c r="R8" i="6"/>
  <c r="Q8" i="6"/>
  <c r="P8" i="6"/>
  <c r="O8" i="6"/>
  <c r="T7" i="6"/>
  <c r="S7" i="6"/>
  <c r="R7" i="6"/>
  <c r="Q7" i="6"/>
  <c r="P7" i="6"/>
  <c r="O7" i="6"/>
  <c r="F69" i="5"/>
  <c r="G68" i="5"/>
  <c r="H67" i="5"/>
  <c r="I66" i="5"/>
  <c r="J65" i="5"/>
  <c r="K64" i="5"/>
  <c r="C64" i="5"/>
  <c r="D63" i="5"/>
  <c r="E62" i="5"/>
  <c r="F61" i="5"/>
  <c r="G60" i="5"/>
  <c r="H59" i="5"/>
  <c r="I58" i="5"/>
  <c r="J57" i="5"/>
  <c r="K56" i="5"/>
  <c r="C56" i="5"/>
  <c r="D55" i="5"/>
  <c r="E54" i="5"/>
  <c r="F53" i="5"/>
  <c r="G52" i="5"/>
  <c r="H51" i="5"/>
  <c r="I50" i="5"/>
  <c r="J49" i="5"/>
  <c r="K69" i="3"/>
  <c r="J69" i="3"/>
  <c r="I69" i="3"/>
  <c r="H69" i="3"/>
  <c r="G69" i="3"/>
  <c r="F69" i="3"/>
  <c r="E69" i="3"/>
  <c r="D69" i="3"/>
  <c r="C69" i="3"/>
  <c r="K68" i="3"/>
  <c r="J68" i="3"/>
  <c r="I68" i="3"/>
  <c r="H68" i="3"/>
  <c r="G68" i="3"/>
  <c r="F68" i="3"/>
  <c r="E68" i="3"/>
  <c r="D68" i="3"/>
  <c r="C68" i="3"/>
  <c r="K67" i="3"/>
  <c r="J67" i="3"/>
  <c r="I67" i="3"/>
  <c r="H67" i="3"/>
  <c r="G67" i="3"/>
  <c r="F67" i="3"/>
  <c r="E67" i="3"/>
  <c r="D67" i="3"/>
  <c r="C67" i="3"/>
  <c r="K66" i="3"/>
  <c r="J66" i="3"/>
  <c r="I66" i="3"/>
  <c r="H66" i="3"/>
  <c r="G66" i="3"/>
  <c r="F66" i="3"/>
  <c r="E66" i="3"/>
  <c r="D66" i="3"/>
  <c r="C66" i="3"/>
  <c r="K65" i="3"/>
  <c r="J65" i="3"/>
  <c r="I65" i="3"/>
  <c r="H65" i="3"/>
  <c r="G65" i="3"/>
  <c r="F65" i="3"/>
  <c r="E65" i="3"/>
  <c r="D65" i="3"/>
  <c r="C65" i="3"/>
  <c r="K64" i="3"/>
  <c r="J64" i="3"/>
  <c r="I64" i="3"/>
  <c r="H64" i="3"/>
  <c r="G64" i="3"/>
  <c r="F64" i="3"/>
  <c r="E64" i="3"/>
  <c r="D64" i="3"/>
  <c r="C64" i="3"/>
  <c r="K63" i="3"/>
  <c r="J63" i="3"/>
  <c r="I63" i="3"/>
  <c r="H63" i="3"/>
  <c r="G63" i="3"/>
  <c r="F63" i="3"/>
  <c r="E63" i="3"/>
  <c r="D63" i="3"/>
  <c r="C63" i="3"/>
  <c r="K62" i="3"/>
  <c r="J62" i="3"/>
  <c r="I62" i="3"/>
  <c r="H62" i="3"/>
  <c r="G62" i="3"/>
  <c r="F62" i="3"/>
  <c r="E62" i="3"/>
  <c r="D62" i="3"/>
  <c r="C62" i="3"/>
  <c r="K61" i="3"/>
  <c r="J61" i="3"/>
  <c r="I61" i="3"/>
  <c r="H61" i="3"/>
  <c r="G61" i="3"/>
  <c r="F61" i="3"/>
  <c r="E61" i="3"/>
  <c r="D61" i="3"/>
  <c r="C61" i="3"/>
  <c r="K60" i="3"/>
  <c r="J60" i="3"/>
  <c r="I60" i="3"/>
  <c r="H60" i="3"/>
  <c r="G60" i="3"/>
  <c r="F60" i="3"/>
  <c r="E60" i="3"/>
  <c r="D60" i="3"/>
  <c r="C60" i="3"/>
  <c r="K59" i="3"/>
  <c r="J59" i="3"/>
  <c r="I59" i="3"/>
  <c r="H59" i="3"/>
  <c r="G59" i="3"/>
  <c r="F59" i="3"/>
  <c r="E59" i="3"/>
  <c r="D59" i="3"/>
  <c r="C59" i="3"/>
  <c r="K58" i="3"/>
  <c r="J58" i="3"/>
  <c r="I58" i="3"/>
  <c r="H58" i="3"/>
  <c r="G58" i="3"/>
  <c r="F58" i="3"/>
  <c r="E58" i="3"/>
  <c r="D58" i="3"/>
  <c r="C58" i="3"/>
  <c r="K57" i="3"/>
  <c r="J57" i="3"/>
  <c r="I57" i="3"/>
  <c r="H57" i="3"/>
  <c r="G57" i="3"/>
  <c r="F57" i="3"/>
  <c r="E57" i="3"/>
  <c r="D57" i="3"/>
  <c r="C57" i="3"/>
  <c r="K56" i="3"/>
  <c r="J56" i="3"/>
  <c r="I56" i="3"/>
  <c r="H56" i="3"/>
  <c r="G56" i="3"/>
  <c r="F56" i="3"/>
  <c r="E56" i="3"/>
  <c r="D56" i="3"/>
  <c r="C56" i="3"/>
  <c r="K55" i="3"/>
  <c r="J55" i="3"/>
  <c r="I55" i="3"/>
  <c r="H55" i="3"/>
  <c r="G55" i="3"/>
  <c r="F55" i="3"/>
  <c r="E55" i="3"/>
  <c r="D55" i="3"/>
  <c r="C55" i="3"/>
  <c r="K54" i="3"/>
  <c r="J54" i="3"/>
  <c r="I54" i="3"/>
  <c r="H54" i="3"/>
  <c r="G54" i="3"/>
  <c r="F54" i="3"/>
  <c r="E54" i="3"/>
  <c r="D54" i="3"/>
  <c r="C54" i="3"/>
  <c r="K53" i="3"/>
  <c r="J53" i="3"/>
  <c r="I53" i="3"/>
  <c r="H53" i="3"/>
  <c r="G53" i="3"/>
  <c r="F53" i="3"/>
  <c r="E53" i="3"/>
  <c r="D53" i="3"/>
  <c r="C53" i="3"/>
  <c r="K52" i="3"/>
  <c r="J52" i="3"/>
  <c r="I52" i="3"/>
  <c r="H52" i="3"/>
  <c r="G52" i="3"/>
  <c r="F52" i="3"/>
  <c r="E52" i="3"/>
  <c r="D52" i="3"/>
  <c r="C52" i="3"/>
  <c r="K51" i="3"/>
  <c r="J51" i="3"/>
  <c r="I51" i="3"/>
  <c r="H51" i="3"/>
  <c r="G51" i="3"/>
  <c r="F51" i="3"/>
  <c r="E51" i="3"/>
  <c r="D51" i="3"/>
  <c r="C51" i="3"/>
  <c r="K50" i="3"/>
  <c r="J50" i="3"/>
  <c r="I50" i="3"/>
  <c r="H50" i="3"/>
  <c r="G50" i="3"/>
  <c r="F50" i="3"/>
  <c r="E50" i="3"/>
  <c r="D50" i="3"/>
  <c r="C50" i="3"/>
  <c r="K49" i="3"/>
  <c r="J49" i="3"/>
  <c r="I49" i="3"/>
  <c r="H49" i="3"/>
  <c r="G49" i="3"/>
  <c r="F49" i="3"/>
  <c r="E49" i="3"/>
  <c r="D49" i="3"/>
  <c r="C49" i="3"/>
  <c r="K69" i="5"/>
  <c r="J69" i="5"/>
  <c r="I69" i="5"/>
  <c r="H69" i="5"/>
  <c r="G69" i="5"/>
  <c r="E69" i="5"/>
  <c r="D69" i="5"/>
  <c r="C69" i="5"/>
  <c r="K68" i="5"/>
  <c r="J68" i="5"/>
  <c r="I68" i="5"/>
  <c r="H68" i="5"/>
  <c r="F68" i="5"/>
  <c r="E68" i="5"/>
  <c r="D68" i="5"/>
  <c r="C68" i="5"/>
  <c r="K67" i="5"/>
  <c r="J67" i="5"/>
  <c r="I67" i="5"/>
  <c r="G67" i="5"/>
  <c r="F67" i="5"/>
  <c r="E67" i="5"/>
  <c r="D67" i="5"/>
  <c r="C67" i="5"/>
  <c r="K66" i="5"/>
  <c r="J66" i="5"/>
  <c r="H66" i="5"/>
  <c r="G66" i="5"/>
  <c r="F66" i="5"/>
  <c r="E66" i="5"/>
  <c r="D66" i="5"/>
  <c r="C66" i="5"/>
  <c r="K65" i="5"/>
  <c r="I65" i="5"/>
  <c r="H65" i="5"/>
  <c r="G65" i="5"/>
  <c r="F65" i="5"/>
  <c r="E65" i="5"/>
  <c r="D65" i="5"/>
  <c r="C65" i="5"/>
  <c r="J64" i="5"/>
  <c r="I64" i="5"/>
  <c r="H64" i="5"/>
  <c r="G64" i="5"/>
  <c r="F64" i="5"/>
  <c r="E64" i="5"/>
  <c r="D64" i="5"/>
  <c r="K63" i="5"/>
  <c r="J63" i="5"/>
  <c r="I63" i="5"/>
  <c r="H63" i="5"/>
  <c r="G63" i="5"/>
  <c r="F63" i="5"/>
  <c r="E63" i="5"/>
  <c r="C63" i="5"/>
  <c r="K62" i="5"/>
  <c r="J62" i="5"/>
  <c r="I62" i="5"/>
  <c r="H62" i="5"/>
  <c r="G62" i="5"/>
  <c r="F62" i="5"/>
  <c r="D62" i="5"/>
  <c r="C62" i="5"/>
  <c r="K61" i="5"/>
  <c r="J61" i="5"/>
  <c r="I61" i="5"/>
  <c r="H61" i="5"/>
  <c r="G61" i="5"/>
  <c r="E61" i="5"/>
  <c r="D61" i="5"/>
  <c r="C61" i="5"/>
  <c r="K60" i="5"/>
  <c r="J60" i="5"/>
  <c r="I60" i="5"/>
  <c r="H60" i="5"/>
  <c r="F60" i="5"/>
  <c r="E60" i="5"/>
  <c r="D60" i="5"/>
  <c r="C60" i="5"/>
  <c r="K59" i="5"/>
  <c r="J59" i="5"/>
  <c r="I59" i="5"/>
  <c r="G59" i="5"/>
  <c r="F59" i="5"/>
  <c r="E59" i="5"/>
  <c r="D59" i="5"/>
  <c r="C59" i="5"/>
  <c r="K58" i="5"/>
  <c r="J58" i="5"/>
  <c r="H58" i="5"/>
  <c r="G58" i="5"/>
  <c r="F58" i="5"/>
  <c r="E58" i="5"/>
  <c r="D58" i="5"/>
  <c r="C58" i="5"/>
  <c r="K57" i="5"/>
  <c r="I57" i="5"/>
  <c r="H57" i="5"/>
  <c r="G57" i="5"/>
  <c r="F57" i="5"/>
  <c r="E57" i="5"/>
  <c r="D57" i="5"/>
  <c r="C57" i="5"/>
  <c r="J56" i="5"/>
  <c r="I56" i="5"/>
  <c r="H56" i="5"/>
  <c r="G56" i="5"/>
  <c r="F56" i="5"/>
  <c r="E56" i="5"/>
  <c r="D56" i="5"/>
  <c r="K55" i="5"/>
  <c r="J55" i="5"/>
  <c r="I55" i="5"/>
  <c r="H55" i="5"/>
  <c r="G55" i="5"/>
  <c r="F55" i="5"/>
  <c r="E55" i="5"/>
  <c r="C55" i="5"/>
  <c r="K54" i="5"/>
  <c r="J54" i="5"/>
  <c r="I54" i="5"/>
  <c r="H54" i="5"/>
  <c r="G54" i="5"/>
  <c r="F54" i="5"/>
  <c r="D54" i="5"/>
  <c r="C54" i="5"/>
  <c r="K53" i="5"/>
  <c r="J53" i="5"/>
  <c r="I53" i="5"/>
  <c r="H53" i="5"/>
  <c r="G53" i="5"/>
  <c r="E53" i="5"/>
  <c r="D53" i="5"/>
  <c r="C53" i="5"/>
  <c r="K52" i="5"/>
  <c r="J52" i="5"/>
  <c r="I52" i="5"/>
  <c r="H52" i="5"/>
  <c r="F52" i="5"/>
  <c r="E52" i="5"/>
  <c r="D52" i="5"/>
  <c r="C52" i="5"/>
  <c r="K51" i="5"/>
  <c r="J51" i="5"/>
  <c r="I51" i="5"/>
  <c r="G51" i="5"/>
  <c r="F51" i="5"/>
  <c r="E51" i="5"/>
  <c r="D51" i="5"/>
  <c r="C51" i="5"/>
  <c r="K50" i="5"/>
  <c r="J50" i="5"/>
  <c r="H50" i="5"/>
  <c r="G50" i="5"/>
  <c r="F50" i="5"/>
  <c r="E50" i="5"/>
  <c r="D50" i="5"/>
  <c r="C50" i="5"/>
  <c r="K49" i="5"/>
  <c r="I49" i="5"/>
  <c r="H49" i="5"/>
  <c r="G49" i="5"/>
  <c r="F49" i="5"/>
  <c r="E49" i="5"/>
  <c r="D49" i="5"/>
  <c r="C49" i="5"/>
</calcChain>
</file>

<file path=xl/sharedStrings.xml><?xml version="1.0" encoding="utf-8"?>
<sst xmlns="http://schemas.openxmlformats.org/spreadsheetml/2006/main" count="1085" uniqueCount="173">
  <si>
    <t>Age - 20 groups, all by Sex and Residence type indicator</t>
  </si>
  <si>
    <t>All people</t>
  </si>
  <si>
    <t>Total</t>
  </si>
  <si>
    <t>Communal</t>
  </si>
  <si>
    <t>Private</t>
  </si>
  <si>
    <t>Male</t>
  </si>
  <si>
    <t>Female</t>
  </si>
  <si>
    <t>Aged 0 to 4</t>
  </si>
  <si>
    <t>Aged 5 to 9</t>
  </si>
  <si>
    <t>Aged 10 to 14</t>
  </si>
  <si>
    <t>Aged 15</t>
  </si>
  <si>
    <t>Aged 16 to 17</t>
  </si>
  <si>
    <t>Aged 18 to 19</t>
  </si>
  <si>
    <t>Aged 20 to 24</t>
  </si>
  <si>
    <t>Aged 25 to 29</t>
  </si>
  <si>
    <t>Aged 30 to 34</t>
  </si>
  <si>
    <t>Aged 35 to 39</t>
  </si>
  <si>
    <t>Aged 40 to 44</t>
  </si>
  <si>
    <t>Aged 45 to 49</t>
  </si>
  <si>
    <t>Aged 50 to 54</t>
  </si>
  <si>
    <t>Aged 55 to 59</t>
  </si>
  <si>
    <t>Aged 60 to 64</t>
  </si>
  <si>
    <t>Aged 65 to 69</t>
  </si>
  <si>
    <t>Aged 70 to 74</t>
  </si>
  <si>
    <t>Aged 75 to 79</t>
  </si>
  <si>
    <t>Aged 80 to 84</t>
  </si>
  <si>
    <t>Aged 85 and over</t>
  </si>
  <si>
    <t>Population</t>
  </si>
  <si>
    <t>Sample</t>
  </si>
  <si>
    <t>Difference</t>
  </si>
  <si>
    <t>Crown Copyright © 2025</t>
  </si>
  <si>
    <t>For further information on variables, see the a to z guide on Scotland's Census website.</t>
  </si>
  <si>
    <t xml:space="preserve">Privacy controls are applied to all census tables. Cells may not sum to sub-totals and totals due to these controls. More detail is available on the Scotland's Census website </t>
  </si>
  <si>
    <t>Age</t>
  </si>
  <si>
    <t>Safeguarded Group Local Area File</t>
  </si>
  <si>
    <t>Safeguarded Regional File</t>
  </si>
  <si>
    <t>Table UV104a - Marital and civil partnership status (5) by sex by age (16)</t>
  </si>
  <si>
    <t>Sex</t>
  </si>
  <si>
    <t>All people aged 16 and over</t>
  </si>
  <si>
    <t>Never married and never registered in a civil partnership</t>
  </si>
  <si>
    <t>Married or in a registered civil partnership</t>
  </si>
  <si>
    <t>Separated, but still legally married or still legally in a civil partnership</t>
  </si>
  <si>
    <t>Divorced or civil partnership dissolved</t>
  </si>
  <si>
    <t>Widowed or surviving civil partnership partner</t>
  </si>
  <si>
    <t>16 - 17</t>
  </si>
  <si>
    <t>18 - 19</t>
  </si>
  <si>
    <t>20 - 24</t>
  </si>
  <si>
    <t>25 - 29</t>
  </si>
  <si>
    <t>30 - 34</t>
  </si>
  <si>
    <t>35 - 39</t>
  </si>
  <si>
    <t>40 - 44</t>
  </si>
  <si>
    <t>45 - 49</t>
  </si>
  <si>
    <t>50 - 54</t>
  </si>
  <si>
    <t>55 - 59</t>
  </si>
  <si>
    <t>60 - 64</t>
  </si>
  <si>
    <t>65 - 69</t>
  </si>
  <si>
    <t>70 - 74</t>
  </si>
  <si>
    <t>75 - 79</t>
  </si>
  <si>
    <t>80 - 84</t>
  </si>
  <si>
    <t>85 and over</t>
  </si>
  <si>
    <t>Safeguarded Grouped Local Area File</t>
  </si>
  <si>
    <t>Ethnic group - 21 groups, all by Religion - 12 groups</t>
  </si>
  <si>
    <t>Religion</t>
  </si>
  <si>
    <t>Ethnic Group</t>
  </si>
  <si>
    <t>No religion</t>
  </si>
  <si>
    <t>Church of Scotland</t>
  </si>
  <si>
    <t>Roman Catholic</t>
  </si>
  <si>
    <t>Other Christian</t>
  </si>
  <si>
    <t>Buddhist</t>
  </si>
  <si>
    <t>Hindu</t>
  </si>
  <si>
    <t>Jewish</t>
  </si>
  <si>
    <t>Muslim</t>
  </si>
  <si>
    <t>Sikh</t>
  </si>
  <si>
    <t>Pagan</t>
  </si>
  <si>
    <t>Other religion</t>
  </si>
  <si>
    <t>Religion not stated</t>
  </si>
  <si>
    <t xml:space="preserve">Population </t>
  </si>
  <si>
    <t>White: White Scottish</t>
  </si>
  <si>
    <t>White: Other White British</t>
  </si>
  <si>
    <t>White: White Irish</t>
  </si>
  <si>
    <t>White: Gypsy/ Traveller</t>
  </si>
  <si>
    <t>White: White Polish</t>
  </si>
  <si>
    <t>White: Roma</t>
  </si>
  <si>
    <t>White: Showperson</t>
  </si>
  <si>
    <t>White: Other White</t>
  </si>
  <si>
    <t>Mixed or multiple ethnic group</t>
  </si>
  <si>
    <t>Asian, Asian Scottish or Asian British: Pakistani, Pakistani Scottish or Pakistani British</t>
  </si>
  <si>
    <t>Asian, Asian Scottish or Asian British: Indian, Indian Scottish or Indian British</t>
  </si>
  <si>
    <t>Asian, Asian Scottish or Asian British: Bangladeshi, Bangladeshi Scottish or Bangladeshi British</t>
  </si>
  <si>
    <t>Asian, Asian Scottish or Asian British: Chinese, Chinese Scottish or Chinese British</t>
  </si>
  <si>
    <t>Asian, Asian Scottish or Asian British: Other Asian</t>
  </si>
  <si>
    <t>African: African, African Scottish or African British</t>
  </si>
  <si>
    <t>African: Other African</t>
  </si>
  <si>
    <t>Carribbean or Black: Caribbean, Caribbean Scottish or Caribbean British</t>
  </si>
  <si>
    <t>Carribbean or Black: Black, Black Scottish or Black British</t>
  </si>
  <si>
    <t>Carribbean or Black: Other Caribbean or Black</t>
  </si>
  <si>
    <t>Other ethnic groups: Arab, Arab Scottish or Arab British</t>
  </si>
  <si>
    <t>Other ethnic groups: Other Ethnic Group</t>
  </si>
  <si>
    <t>Sex and Occupation - 10 groups, collapsed by Hours worked</t>
  </si>
  <si>
    <t>Occupation</t>
  </si>
  <si>
    <t>Not applicable (aged 15 and under and people age 16 and over who have never worked)</t>
  </si>
  <si>
    <t>0 to 15 hours</t>
  </si>
  <si>
    <t>16 to 30 hours</t>
  </si>
  <si>
    <t>31 to 48 hours</t>
  </si>
  <si>
    <t>49 or more hours</t>
  </si>
  <si>
    <t>Not applicable (aged less than 16 and all those who have never worked)</t>
  </si>
  <si>
    <t>Managers, Directors and Senior Officials</t>
  </si>
  <si>
    <t>Professional Occupations</t>
  </si>
  <si>
    <t>Associate Professional and Technical Occupations</t>
  </si>
  <si>
    <t>Administrative and Secretarial Occupations</t>
  </si>
  <si>
    <t>Skilled Trade Occupations</t>
  </si>
  <si>
    <t>Caring, Leisure and Other Service Occupations</t>
  </si>
  <si>
    <t>Sales and Customer Service Occupations</t>
  </si>
  <si>
    <t>Process, Plant and Machine Operatives</t>
  </si>
  <si>
    <t>Elementary Occupations</t>
  </si>
  <si>
    <t>General Health</t>
  </si>
  <si>
    <t>Not applicable (aged less than 3) </t>
  </si>
  <si>
    <t>No</t>
  </si>
  <si>
    <t>Yes, 1 to 19 hours a week</t>
  </si>
  <si>
    <t>Yes, 20 to 34 hours a week</t>
  </si>
  <si>
    <t>Yes, 35 to 49 hours a week</t>
  </si>
  <si>
    <t>Yes, 50 or more hours a week</t>
  </si>
  <si>
    <t>Aged 0 to 15</t>
  </si>
  <si>
    <t>Aged 16 to 24</t>
  </si>
  <si>
    <t>Aged 25 to 34</t>
  </si>
  <si>
    <t>Aged 35 to 49</t>
  </si>
  <si>
    <t>Aged 50 to 64</t>
  </si>
  <si>
    <t>Aged 65 and over</t>
  </si>
  <si>
    <t>Very good</t>
  </si>
  <si>
    <t>Good</t>
  </si>
  <si>
    <t>Fair</t>
  </si>
  <si>
    <t>Aged 0 to 16</t>
  </si>
  <si>
    <t>Aged 16 to 25</t>
  </si>
  <si>
    <t>Aged 25 to 35</t>
  </si>
  <si>
    <t>Aged 35 to 50</t>
  </si>
  <si>
    <t>Aged 50 to 65</t>
  </si>
  <si>
    <t>Aged 0 to 17</t>
  </si>
  <si>
    <t>Aged 16 to 26</t>
  </si>
  <si>
    <t>Aged 25 to 36</t>
  </si>
  <si>
    <t>Aged 35 to 51</t>
  </si>
  <si>
    <t>Aged 50 to 66</t>
  </si>
  <si>
    <t>Bad</t>
  </si>
  <si>
    <t>Aged 0 to 18</t>
  </si>
  <si>
    <t>Aged 16 to 27</t>
  </si>
  <si>
    <t>Aged 25 to 37</t>
  </si>
  <si>
    <t>Aged 35 to 52</t>
  </si>
  <si>
    <t>Aged 50 to 67</t>
  </si>
  <si>
    <t>Very bad</t>
  </si>
  <si>
    <t>General health and Age - 6 groups, all by Unpaid carer</t>
  </si>
  <si>
    <t>Occupation - 10 groups, collapsed by Highest level of qualification</t>
  </si>
  <si>
    <t>Not applicable (aged less than 16) </t>
  </si>
  <si>
    <t>No qualifications</t>
  </si>
  <si>
    <t>Lower school qualifications</t>
  </si>
  <si>
    <t>Upper school qualifications</t>
  </si>
  <si>
    <t>Apprenticeship qualifications</t>
  </si>
  <si>
    <t>Further Education and sub-degree Higher Education qualifications incl. HNC/HNDs</t>
  </si>
  <si>
    <t>Degree level qualifications or above Education qualifications not already mentioned (including foreign qualifications)</t>
  </si>
  <si>
    <t>Table UV205a - Religion (12) by sex by age (20)</t>
  </si>
  <si>
    <t>0 - 4</t>
  </si>
  <si>
    <t>5 - 9</t>
  </si>
  <si>
    <t>10 - 14</t>
  </si>
  <si>
    <t>15</t>
  </si>
  <si>
    <t>Contents</t>
  </si>
  <si>
    <t>Regional file</t>
  </si>
  <si>
    <t>Grouped Local Area file</t>
  </si>
  <si>
    <t>Quality Report - Comparison with published figures</t>
  </si>
  <si>
    <t>Introduction</t>
  </si>
  <si>
    <t>How does the comparison work?</t>
  </si>
  <si>
    <t>Above each table, you will find listed the recoding performed to make the Microdata sample comparable with published tables. This might include filtering the sample by a person's age, or their usual residence status (i.e. not students or schoolchildren living away from home during term time), or by aggregating certain categories.</t>
  </si>
  <si>
    <t>Note that population percentages presented in this document may differ slightly from those in published tables, as they are calculated from estimates and then rounded to the nearest 0.1%. Additionally, a cell value of 0.0% does not entail that no records in the relevant population have that combination of values, only that the count is small enough to round ot 0.0% when rounded to the nearest 0.1%.</t>
  </si>
  <si>
    <t>The Scotland's Census 2022 Safeguarded Regional and Grouped Local Area Microdata samples are record-level samples of the entire census population. Each sample contains a random sample of 5% of individuals in the Census population. Each sample has been treated to protect confidentiality. This document shows the comparability of the two Safeguarded Microdata samples with the full 2022 Census dataset. This has been done by producing the category proportions represented in published Detailed Characteristics tables and comparing them with the equivalent proportions in the Microdata samples. Detailed Characteristics tables can be produced through the Flexible Table Builder on the Census website.</t>
  </si>
  <si>
    <t>The tables in this report examine a number of variables in the Safeguarded Microdata samples in detail. Due to the large number of Detailed Characteristic tables published for Census 2022, it is not possible to compare every variable available in the samples with every published tabulation for that variable. Instead, a selection of key published Detailed Characteristics tables have been chosen to  be reproduced with data from the Microdata samples.</t>
  </si>
  <si>
    <t>Scotland's Census 2022 Safeguarded Regional and Grouped Local Area 5% Microdata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</si>
</sst>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Arial"/>
      <family val="2"/>
    </font>
    <font>
      <sz val="9"/>
      <name val="Arial"/>
      <family val="2"/>
    </font>
    <font>
      <sz val="9.5"/>
      <color rgb="FF000000"/>
      <name val="Arial"/>
      <family val="2"/>
    </font>
    <font>
      <u/>
      <sz val="11"/>
      <color theme="10"/>
      <name val="Calibri"/>
      <family val="2"/>
      <scheme val="minor"/>
    </font>
    <font>
      <sz val="11"/>
      <color theme="1"/>
      <name val="Arial"/>
      <family val="2"/>
    </font>
    <font>
      <u/>
      <sz val="11"/>
      <color theme="1"/>
      <name val="Calibri"/>
      <family val="2"/>
      <scheme val="minor"/>
    </font>
    <font>
      <b/>
      <sz val="9"/>
      <color theme="1"/>
      <name val="Arial"/>
      <family val="2"/>
    </font>
    <font>
      <sz val="9"/>
      <color theme="1"/>
      <name val="Arial"/>
      <family val="2"/>
    </font>
    <font>
      <b/>
      <sz val="11"/>
      <name val="Calibri"/>
      <family val="2"/>
      <scheme val="minor"/>
    </font>
    <font>
      <sz val="8"/>
      <name val="Calibri"/>
      <family val="2"/>
      <scheme val="minor"/>
    </font>
    <font>
      <b/>
      <sz val="18"/>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theme="2"/>
        <bgColor indexed="64"/>
      </patternFill>
    </fill>
  </fills>
  <borders count="17">
    <border>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3" fillId="2" borderId="1">
      <alignment horizontal="center" vertical="center"/>
      <protection locked="0"/>
    </xf>
    <xf numFmtId="0" fontId="3" fillId="3" borderId="0">
      <protection locked="0"/>
    </xf>
    <xf numFmtId="0" fontId="7" fillId="0" borderId="0" applyNumberFormat="0" applyFill="0" applyBorder="0" applyAlignment="0" applyProtection="0"/>
    <xf numFmtId="0" fontId="6" fillId="0" borderId="0"/>
  </cellStyleXfs>
  <cellXfs count="112">
    <xf numFmtId="0" fontId="0" fillId="0" borderId="0" xfId="0"/>
    <xf numFmtId="0" fontId="2" fillId="4" borderId="0" xfId="0" applyFont="1" applyFill="1"/>
    <xf numFmtId="0" fontId="0" fillId="4" borderId="0" xfId="0" applyFill="1"/>
    <xf numFmtId="0" fontId="0" fillId="4" borderId="2" xfId="0" applyFill="1" applyBorder="1"/>
    <xf numFmtId="0" fontId="0" fillId="4" borderId="5" xfId="0" applyFill="1" applyBorder="1"/>
    <xf numFmtId="0" fontId="2" fillId="4" borderId="5" xfId="0" applyFont="1" applyFill="1" applyBorder="1"/>
    <xf numFmtId="0" fontId="2" fillId="4" borderId="6" xfId="0" applyFont="1" applyFill="1" applyBorder="1"/>
    <xf numFmtId="0" fontId="2" fillId="4" borderId="3" xfId="0" applyFont="1" applyFill="1" applyBorder="1"/>
    <xf numFmtId="9" fontId="0" fillId="4" borderId="0" xfId="0" applyNumberFormat="1" applyFill="1"/>
    <xf numFmtId="49" fontId="4" fillId="4" borderId="0" xfId="2" applyNumberFormat="1" applyFont="1" applyFill="1" applyBorder="1" applyAlignment="1">
      <alignment horizontal="left" vertical="center" wrapText="1"/>
      <protection locked="0"/>
    </xf>
    <xf numFmtId="49" fontId="4" fillId="4" borderId="8" xfId="2" applyNumberFormat="1" applyFont="1" applyFill="1" applyBorder="1" applyAlignment="1">
      <alignment horizontal="left" vertical="center" wrapText="1"/>
      <protection locked="0"/>
    </xf>
    <xf numFmtId="0" fontId="8" fillId="4" borderId="0" xfId="5" applyFont="1" applyFill="1" applyAlignment="1">
      <alignment horizontal="left"/>
    </xf>
    <xf numFmtId="0" fontId="9" fillId="4" borderId="0" xfId="4" applyFont="1" applyFill="1" applyBorder="1" applyAlignment="1">
      <alignment horizontal="left"/>
    </xf>
    <xf numFmtId="0" fontId="2" fillId="4" borderId="10" xfId="0" applyFont="1" applyFill="1" applyBorder="1"/>
    <xf numFmtId="0" fontId="0" fillId="4" borderId="11" xfId="0" applyFill="1" applyBorder="1"/>
    <xf numFmtId="0" fontId="0" fillId="4" borderId="12" xfId="0" applyFill="1" applyBorder="1"/>
    <xf numFmtId="0" fontId="0" fillId="4" borderId="10" xfId="0" applyFill="1" applyBorder="1"/>
    <xf numFmtId="0" fontId="2" fillId="4" borderId="12" xfId="0" applyFont="1" applyFill="1" applyBorder="1"/>
    <xf numFmtId="164" fontId="0" fillId="4" borderId="2" xfId="0" applyNumberFormat="1" applyFill="1" applyBorder="1"/>
    <xf numFmtId="164" fontId="5" fillId="4" borderId="3" xfId="3" applyNumberFormat="1" applyFont="1" applyFill="1" applyBorder="1">
      <protection locked="0"/>
    </xf>
    <xf numFmtId="164" fontId="5" fillId="4" borderId="4" xfId="3" applyNumberFormat="1" applyFont="1" applyFill="1" applyBorder="1">
      <protection locked="0"/>
    </xf>
    <xf numFmtId="164" fontId="5" fillId="4" borderId="2" xfId="3" applyNumberFormat="1" applyFont="1" applyFill="1" applyBorder="1">
      <protection locked="0"/>
    </xf>
    <xf numFmtId="164" fontId="5" fillId="4" borderId="5" xfId="3" applyNumberFormat="1" applyFont="1" applyFill="1" applyBorder="1">
      <protection locked="0"/>
    </xf>
    <xf numFmtId="164" fontId="5" fillId="4" borderId="0" xfId="3" applyNumberFormat="1" applyFont="1" applyFill="1">
      <protection locked="0"/>
    </xf>
    <xf numFmtId="164" fontId="5" fillId="4" borderId="6" xfId="3" applyNumberFormat="1" applyFont="1" applyFill="1" applyBorder="1">
      <protection locked="0"/>
    </xf>
    <xf numFmtId="164" fontId="5" fillId="4" borderId="7" xfId="3" applyNumberFormat="1" applyFont="1" applyFill="1" applyBorder="1">
      <protection locked="0"/>
    </xf>
    <xf numFmtId="164" fontId="5" fillId="4" borderId="8" xfId="3" applyNumberFormat="1" applyFont="1" applyFill="1" applyBorder="1">
      <protection locked="0"/>
    </xf>
    <xf numFmtId="164" fontId="5" fillId="4" borderId="9" xfId="3" applyNumberFormat="1" applyFont="1" applyFill="1" applyBorder="1">
      <protection locked="0"/>
    </xf>
    <xf numFmtId="164" fontId="0" fillId="4" borderId="2" xfId="1" applyNumberFormat="1" applyFont="1" applyFill="1" applyBorder="1"/>
    <xf numFmtId="164" fontId="0" fillId="4" borderId="3" xfId="1" applyNumberFormat="1" applyFont="1" applyFill="1" applyBorder="1"/>
    <xf numFmtId="164" fontId="0" fillId="4" borderId="4" xfId="1" applyNumberFormat="1" applyFont="1" applyFill="1" applyBorder="1"/>
    <xf numFmtId="164" fontId="0" fillId="4" borderId="5"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7" xfId="1" applyNumberFormat="1" applyFont="1" applyFill="1" applyBorder="1"/>
    <xf numFmtId="164" fontId="0" fillId="4" borderId="8" xfId="1" applyNumberFormat="1" applyFont="1" applyFill="1" applyBorder="1"/>
    <xf numFmtId="164" fontId="0" fillId="4" borderId="9" xfId="1" applyNumberFormat="1" applyFont="1" applyFill="1" applyBorder="1"/>
    <xf numFmtId="164" fontId="0" fillId="4" borderId="5" xfId="0" applyNumberFormat="1" applyFill="1" applyBorder="1"/>
    <xf numFmtId="164" fontId="0" fillId="4" borderId="0" xfId="0" applyNumberFormat="1" applyFill="1"/>
    <xf numFmtId="164" fontId="0" fillId="4" borderId="6" xfId="0" applyNumberFormat="1" applyFill="1" applyBorder="1"/>
    <xf numFmtId="164" fontId="0" fillId="4" borderId="7" xfId="0" applyNumberFormat="1" applyFill="1" applyBorder="1"/>
    <xf numFmtId="164" fontId="0" fillId="4" borderId="8" xfId="0" applyNumberFormat="1" applyFill="1" applyBorder="1"/>
    <xf numFmtId="164" fontId="0" fillId="4" borderId="9" xfId="0" applyNumberFormat="1" applyFill="1" applyBorder="1"/>
    <xf numFmtId="0" fontId="2" fillId="4" borderId="11" xfId="0" applyFont="1" applyFill="1" applyBorder="1"/>
    <xf numFmtId="0" fontId="4" fillId="4" borderId="5" xfId="2" applyFont="1" applyFill="1" applyBorder="1" applyAlignment="1">
      <alignment horizontal="center" wrapText="1"/>
      <protection locked="0"/>
    </xf>
    <xf numFmtId="0" fontId="4" fillId="4" borderId="0" xfId="2" applyFont="1" applyFill="1" applyBorder="1" applyAlignment="1">
      <alignment horizontal="center" wrapText="1"/>
      <protection locked="0"/>
    </xf>
    <xf numFmtId="0" fontId="4" fillId="4" borderId="6" xfId="2" applyFont="1" applyFill="1" applyBorder="1" applyAlignment="1">
      <alignment horizontal="center" wrapText="1"/>
      <protection locked="0"/>
    </xf>
    <xf numFmtId="49" fontId="4" fillId="4" borderId="3" xfId="2" applyNumberFormat="1" applyFont="1" applyFill="1" applyBorder="1" applyAlignment="1">
      <alignment horizontal="left" vertical="center" wrapText="1"/>
      <protection locked="0"/>
    </xf>
    <xf numFmtId="164" fontId="0" fillId="4" borderId="3" xfId="0" applyNumberFormat="1" applyFill="1" applyBorder="1"/>
    <xf numFmtId="164" fontId="0" fillId="4" borderId="4" xfId="0" applyNumberFormat="1" applyFill="1" applyBorder="1"/>
    <xf numFmtId="0" fontId="2" fillId="4" borderId="2" xfId="0" applyFont="1" applyFill="1" applyBorder="1"/>
    <xf numFmtId="49" fontId="4" fillId="4" borderId="2" xfId="2" applyNumberFormat="1" applyFont="1" applyFill="1" applyBorder="1" applyAlignment="1">
      <alignment horizontal="left" vertical="center" wrapText="1"/>
      <protection locked="0"/>
    </xf>
    <xf numFmtId="49" fontId="4" fillId="4" borderId="5" xfId="2" applyNumberFormat="1" applyFont="1" applyFill="1" applyBorder="1" applyAlignment="1">
      <alignment horizontal="left" vertical="center" wrapText="1"/>
      <protection locked="0"/>
    </xf>
    <xf numFmtId="0" fontId="0" fillId="4" borderId="7" xfId="0" applyFill="1" applyBorder="1"/>
    <xf numFmtId="49" fontId="4" fillId="4" borderId="7" xfId="2" applyNumberFormat="1" applyFont="1" applyFill="1" applyBorder="1" applyAlignment="1">
      <alignment horizontal="left" vertical="center" wrapText="1"/>
      <protection locked="0"/>
    </xf>
    <xf numFmtId="0" fontId="2" fillId="4" borderId="7" xfId="0" applyFont="1" applyFill="1" applyBorder="1"/>
    <xf numFmtId="0" fontId="2" fillId="4" borderId="16" xfId="0" applyFont="1" applyFill="1" applyBorder="1"/>
    <xf numFmtId="0" fontId="2" fillId="4" borderId="0" xfId="0" applyFont="1" applyFill="1" applyAlignment="1">
      <alignment horizontal="center" wrapText="1"/>
    </xf>
    <xf numFmtId="0" fontId="2" fillId="4" borderId="6" xfId="0" applyFont="1" applyFill="1" applyBorder="1" applyAlignment="1">
      <alignment horizontal="center" wrapText="1"/>
    </xf>
    <xf numFmtId="0" fontId="2" fillId="4" borderId="10" xfId="0" applyFont="1" applyFill="1" applyBorder="1" applyAlignment="1">
      <alignment vertical="top"/>
    </xf>
    <xf numFmtId="0" fontId="10" fillId="4" borderId="10" xfId="0" applyFont="1" applyFill="1" applyBorder="1" applyAlignment="1">
      <alignment vertical="top"/>
    </xf>
    <xf numFmtId="164" fontId="11" fillId="4" borderId="11" xfId="1" applyNumberFormat="1" applyFont="1" applyFill="1" applyBorder="1" applyAlignment="1">
      <alignment vertical="top"/>
    </xf>
    <xf numFmtId="164" fontId="11" fillId="4" borderId="3" xfId="1" applyNumberFormat="1" applyFont="1" applyFill="1" applyBorder="1" applyAlignment="1">
      <alignment vertical="top"/>
    </xf>
    <xf numFmtId="164" fontId="11" fillId="4" borderId="4" xfId="1" applyNumberFormat="1" applyFont="1" applyFill="1" applyBorder="1" applyAlignment="1">
      <alignment vertical="top"/>
    </xf>
    <xf numFmtId="0" fontId="0" fillId="4" borderId="0" xfId="0" applyFill="1" applyAlignment="1">
      <alignment vertical="top"/>
    </xf>
    <xf numFmtId="0" fontId="0" fillId="4" borderId="11" xfId="0" applyFill="1" applyBorder="1" applyAlignment="1">
      <alignment vertical="top"/>
    </xf>
    <xf numFmtId="49" fontId="4" fillId="4" borderId="11" xfId="2" applyNumberFormat="1" applyFont="1" applyFill="1" applyBorder="1" applyAlignment="1">
      <alignment horizontal="left" vertical="top" wrapText="1"/>
      <protection locked="0"/>
    </xf>
    <xf numFmtId="164" fontId="11" fillId="4" borderId="0" xfId="1" applyNumberFormat="1" applyFont="1" applyFill="1" applyBorder="1" applyAlignment="1">
      <alignment vertical="top"/>
    </xf>
    <xf numFmtId="164" fontId="11" fillId="4" borderId="6" xfId="1" applyNumberFormat="1" applyFont="1" applyFill="1" applyBorder="1" applyAlignment="1">
      <alignment vertical="top"/>
    </xf>
    <xf numFmtId="0" fontId="0" fillId="4" borderId="12" xfId="0" applyFill="1" applyBorder="1" applyAlignment="1">
      <alignment vertical="top"/>
    </xf>
    <xf numFmtId="49" fontId="4" fillId="4" borderId="12" xfId="2" applyNumberFormat="1" applyFont="1" applyFill="1" applyBorder="1" applyAlignment="1">
      <alignment horizontal="left" vertical="top" wrapText="1"/>
      <protection locked="0"/>
    </xf>
    <xf numFmtId="164" fontId="11" fillId="4" borderId="12" xfId="1" applyNumberFormat="1" applyFont="1" applyFill="1" applyBorder="1" applyAlignment="1">
      <alignment vertical="top"/>
    </xf>
    <xf numFmtId="164" fontId="11" fillId="4" borderId="8" xfId="1" applyNumberFormat="1" applyFont="1" applyFill="1" applyBorder="1" applyAlignment="1">
      <alignment vertical="top"/>
    </xf>
    <xf numFmtId="164" fontId="11" fillId="4" borderId="9" xfId="1" applyNumberFormat="1" applyFont="1" applyFill="1" applyBorder="1" applyAlignment="1">
      <alignment vertical="top"/>
    </xf>
    <xf numFmtId="164" fontId="11" fillId="4" borderId="10" xfId="1" applyNumberFormat="1" applyFont="1" applyFill="1" applyBorder="1"/>
    <xf numFmtId="164" fontId="11" fillId="4" borderId="3" xfId="1" applyNumberFormat="1" applyFont="1" applyFill="1" applyBorder="1"/>
    <xf numFmtId="164" fontId="11" fillId="4" borderId="4" xfId="1" applyNumberFormat="1" applyFont="1" applyFill="1" applyBorder="1"/>
    <xf numFmtId="164" fontId="11" fillId="4" borderId="11" xfId="1" applyNumberFormat="1" applyFont="1" applyFill="1" applyBorder="1"/>
    <xf numFmtId="164" fontId="11" fillId="4" borderId="0" xfId="1" applyNumberFormat="1" applyFont="1" applyFill="1" applyBorder="1"/>
    <xf numFmtId="164" fontId="11" fillId="4" borderId="6" xfId="1" applyNumberFormat="1" applyFont="1" applyFill="1" applyBorder="1"/>
    <xf numFmtId="164" fontId="11" fillId="4" borderId="12" xfId="1" applyNumberFormat="1" applyFont="1" applyFill="1" applyBorder="1"/>
    <xf numFmtId="164" fontId="11" fillId="4" borderId="8" xfId="1" applyNumberFormat="1" applyFont="1" applyFill="1" applyBorder="1"/>
    <xf numFmtId="164" fontId="11" fillId="4" borderId="9" xfId="1" applyNumberFormat="1" applyFont="1" applyFill="1" applyBorder="1"/>
    <xf numFmtId="0" fontId="2" fillId="4" borderId="11" xfId="0" applyFont="1" applyFill="1" applyBorder="1" applyAlignment="1">
      <alignment vertical="top"/>
    </xf>
    <xf numFmtId="0" fontId="10" fillId="4" borderId="11" xfId="0" applyFont="1" applyFill="1" applyBorder="1" applyAlignment="1">
      <alignment vertical="top"/>
    </xf>
    <xf numFmtId="0" fontId="12" fillId="4" borderId="0" xfId="2" applyFont="1" applyFill="1" applyBorder="1" applyAlignment="1">
      <alignment horizontal="center" wrapText="1"/>
      <protection locked="0"/>
    </xf>
    <xf numFmtId="0" fontId="12" fillId="4" borderId="6" xfId="2" applyFont="1" applyFill="1" applyBorder="1" applyAlignment="1">
      <alignment horizontal="center" wrapText="1"/>
      <protection locked="0"/>
    </xf>
    <xf numFmtId="0" fontId="10" fillId="4" borderId="10" xfId="0" applyFont="1" applyFill="1" applyBorder="1"/>
    <xf numFmtId="164" fontId="0" fillId="4" borderId="10" xfId="1" applyNumberFormat="1" applyFont="1" applyFill="1" applyBorder="1"/>
    <xf numFmtId="164" fontId="0" fillId="4" borderId="11" xfId="1" applyNumberFormat="1" applyFont="1" applyFill="1" applyBorder="1"/>
    <xf numFmtId="164" fontId="0" fillId="4" borderId="12" xfId="1" applyNumberFormat="1" applyFont="1" applyFill="1" applyBorder="1"/>
    <xf numFmtId="0" fontId="10" fillId="4" borderId="11" xfId="0" applyFont="1" applyFill="1" applyBorder="1"/>
    <xf numFmtId="49" fontId="4" fillId="4" borderId="11" xfId="2" applyNumberFormat="1" applyFont="1" applyFill="1" applyBorder="1" applyAlignment="1">
      <alignment horizontal="left" vertical="center" wrapText="1"/>
      <protection locked="0"/>
    </xf>
    <xf numFmtId="49" fontId="4" fillId="4" borderId="12" xfId="2" applyNumberFormat="1" applyFont="1" applyFill="1" applyBorder="1" applyAlignment="1">
      <alignment horizontal="left" vertical="center" wrapText="1"/>
      <protection locked="0"/>
    </xf>
    <xf numFmtId="0" fontId="12" fillId="4" borderId="8" xfId="2" applyFont="1" applyFill="1" applyBorder="1" applyAlignment="1">
      <alignment horizontal="center" wrapText="1"/>
      <protection locked="0"/>
    </xf>
    <xf numFmtId="0" fontId="12" fillId="4" borderId="9" xfId="2" applyFont="1" applyFill="1" applyBorder="1" applyAlignment="1">
      <alignment horizontal="center" wrapText="1"/>
      <protection locked="0"/>
    </xf>
    <xf numFmtId="0" fontId="10" fillId="4" borderId="5" xfId="0" applyFont="1" applyFill="1" applyBorder="1"/>
    <xf numFmtId="0" fontId="4" fillId="4" borderId="8" xfId="2" applyFont="1" applyFill="1" applyBorder="1" applyAlignment="1">
      <alignment horizontal="center" wrapText="1"/>
      <protection locked="0"/>
    </xf>
    <xf numFmtId="0" fontId="4" fillId="4" borderId="9" xfId="2" applyFont="1" applyFill="1" applyBorder="1" applyAlignment="1">
      <alignment horizontal="center" wrapText="1"/>
      <protection locked="0"/>
    </xf>
    <xf numFmtId="0" fontId="10" fillId="4" borderId="16" xfId="0" applyFont="1" applyFill="1" applyBorder="1"/>
    <xf numFmtId="0" fontId="4" fillId="4" borderId="11" xfId="2" applyFont="1" applyFill="1" applyBorder="1" applyAlignment="1">
      <alignment horizontal="center" wrapText="1"/>
      <protection locked="0"/>
    </xf>
    <xf numFmtId="0" fontId="4" fillId="4" borderId="7" xfId="2" applyFont="1" applyFill="1" applyBorder="1" applyAlignment="1">
      <alignment horizontal="center" wrapText="1"/>
      <protection locked="0"/>
    </xf>
    <xf numFmtId="0" fontId="14" fillId="4" borderId="0" xfId="0" applyFont="1" applyFill="1"/>
    <xf numFmtId="0" fontId="0" fillId="5" borderId="0" xfId="0" applyFill="1"/>
    <xf numFmtId="0" fontId="7" fillId="4" borderId="0" xfId="4" applyFill="1"/>
    <xf numFmtId="0" fontId="15" fillId="4" borderId="0" xfId="0" applyFont="1" applyFill="1"/>
    <xf numFmtId="0" fontId="0" fillId="4" borderId="0" xfId="0" applyFill="1" applyAlignment="1">
      <alignment horizontal="left" vertical="top" wrapText="1"/>
    </xf>
    <xf numFmtId="0" fontId="2" fillId="4" borderId="13" xfId="0" applyFont="1"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cellXfs>
  <cellStyles count="6">
    <cellStyle name="cells" xfId="3" xr:uid="{9CA2970B-12FA-4E23-BC58-64992160BDA7}"/>
    <cellStyle name="column field" xfId="2" xr:uid="{B7B7BC85-A43B-43B0-A983-C3148B7AB14D}"/>
    <cellStyle name="Hyperlink" xfId="4" builtinId="8"/>
    <cellStyle name="Normal" xfId="0" builtinId="0"/>
    <cellStyle name="Normal 2" xfId="5" xr:uid="{B730179C-AE09-42A1-B161-60E01BBB1CFE}"/>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workbookViewId="0">
      <selection activeCell="R6" sqref="R6"/>
    </sheetView>
  </sheetViews>
  <sheetFormatPr defaultColWidth="9.1796875" defaultRowHeight="14.5" x14ac:dyDescent="0.35"/>
  <cols>
    <col min="1" max="16384" width="9.1796875" style="103"/>
  </cols>
  <sheetData>
    <row r="1" spans="1:17" ht="26" x14ac:dyDescent="0.6">
      <c r="A1" s="105" t="s">
        <v>172</v>
      </c>
      <c r="B1" s="2"/>
      <c r="C1" s="2"/>
      <c r="D1" s="2"/>
      <c r="E1" s="2"/>
      <c r="F1" s="2"/>
      <c r="G1" s="2"/>
      <c r="H1" s="2"/>
      <c r="I1" s="2"/>
      <c r="J1" s="2"/>
      <c r="K1" s="2"/>
      <c r="L1" s="2"/>
      <c r="M1" s="2"/>
      <c r="N1" s="2"/>
      <c r="O1" s="2"/>
      <c r="P1" s="2"/>
      <c r="Q1" s="2"/>
    </row>
    <row r="2" spans="1:17" x14ac:dyDescent="0.35">
      <c r="A2" s="2"/>
      <c r="B2" s="2"/>
      <c r="C2" s="2"/>
      <c r="D2" s="2"/>
      <c r="E2" s="2"/>
      <c r="F2" s="2"/>
      <c r="G2" s="2"/>
      <c r="H2" s="2"/>
      <c r="I2" s="2"/>
      <c r="J2" s="2"/>
      <c r="K2" s="2"/>
      <c r="L2" s="2"/>
      <c r="M2" s="2"/>
      <c r="N2" s="2"/>
      <c r="O2" s="2"/>
      <c r="P2" s="2"/>
      <c r="Q2" s="2"/>
    </row>
    <row r="3" spans="1:17" ht="23.5" x14ac:dyDescent="0.55000000000000004">
      <c r="A3" s="102" t="s">
        <v>165</v>
      </c>
      <c r="B3" s="2"/>
      <c r="C3" s="2"/>
      <c r="D3" s="2"/>
      <c r="E3" s="2"/>
      <c r="F3" s="2"/>
      <c r="G3" s="2"/>
      <c r="H3" s="2"/>
      <c r="I3" s="2"/>
      <c r="J3" s="2"/>
      <c r="K3" s="2"/>
      <c r="L3" s="2"/>
      <c r="M3" s="2"/>
      <c r="N3" s="2"/>
      <c r="O3" s="2"/>
      <c r="P3" s="2"/>
      <c r="Q3" s="2"/>
    </row>
    <row r="4" spans="1:17" x14ac:dyDescent="0.35">
      <c r="A4" s="2"/>
      <c r="B4" s="2"/>
      <c r="C4" s="2"/>
      <c r="D4" s="2"/>
      <c r="E4" s="2"/>
      <c r="F4" s="2"/>
      <c r="G4" s="2"/>
      <c r="H4" s="2"/>
      <c r="I4" s="2"/>
      <c r="J4" s="2"/>
      <c r="K4" s="2"/>
      <c r="L4" s="2"/>
      <c r="M4" s="2"/>
      <c r="N4" s="2"/>
      <c r="O4" s="2"/>
      <c r="P4" s="2"/>
      <c r="Q4" s="2"/>
    </row>
    <row r="5" spans="1:17" x14ac:dyDescent="0.35">
      <c r="A5" s="2"/>
      <c r="B5" s="1" t="s">
        <v>166</v>
      </c>
      <c r="C5" s="2"/>
      <c r="D5" s="2"/>
      <c r="E5" s="2"/>
      <c r="F5" s="2"/>
      <c r="G5" s="2"/>
      <c r="H5" s="2"/>
      <c r="I5" s="2"/>
      <c r="J5" s="2"/>
      <c r="K5" s="2"/>
      <c r="L5" s="2"/>
      <c r="M5" s="2"/>
      <c r="N5" s="2"/>
      <c r="O5" s="2"/>
      <c r="P5" s="2"/>
      <c r="Q5" s="2"/>
    </row>
    <row r="6" spans="1:17" ht="91.5" customHeight="1" x14ac:dyDescent="0.35">
      <c r="A6" s="2"/>
      <c r="B6" s="106" t="s">
        <v>170</v>
      </c>
      <c r="C6" s="106"/>
      <c r="D6" s="106"/>
      <c r="E6" s="106"/>
      <c r="F6" s="106"/>
      <c r="G6" s="106"/>
      <c r="H6" s="106"/>
      <c r="I6" s="106"/>
      <c r="J6" s="106"/>
      <c r="K6" s="106"/>
      <c r="L6" s="106"/>
      <c r="M6" s="106"/>
      <c r="N6" s="106"/>
      <c r="O6" s="106"/>
      <c r="P6" s="2"/>
      <c r="Q6" s="2"/>
    </row>
    <row r="7" spans="1:17" x14ac:dyDescent="0.35">
      <c r="A7" s="2"/>
      <c r="B7" s="2"/>
      <c r="C7" s="2"/>
      <c r="D7" s="2"/>
      <c r="E7" s="2"/>
      <c r="F7" s="2"/>
      <c r="G7" s="2"/>
      <c r="H7" s="2"/>
      <c r="I7" s="2"/>
      <c r="J7" s="2"/>
      <c r="K7" s="2"/>
      <c r="L7" s="2"/>
      <c r="M7" s="2"/>
      <c r="N7" s="2"/>
      <c r="O7" s="2"/>
      <c r="P7" s="2"/>
      <c r="Q7" s="2"/>
    </row>
    <row r="8" spans="1:17" x14ac:dyDescent="0.35">
      <c r="A8" s="2"/>
      <c r="B8" s="1" t="s">
        <v>167</v>
      </c>
      <c r="C8" s="2"/>
      <c r="D8" s="2"/>
      <c r="E8" s="2"/>
      <c r="F8" s="2"/>
      <c r="G8" s="2"/>
      <c r="H8" s="2"/>
      <c r="I8" s="2"/>
      <c r="J8" s="2"/>
      <c r="K8" s="2"/>
      <c r="L8" s="2"/>
      <c r="M8" s="2"/>
      <c r="N8" s="2"/>
      <c r="O8" s="2"/>
      <c r="P8" s="2"/>
      <c r="Q8" s="2"/>
    </row>
    <row r="9" spans="1:17" ht="63.75" customHeight="1" x14ac:dyDescent="0.35">
      <c r="A9" s="2"/>
      <c r="B9" s="106" t="s">
        <v>171</v>
      </c>
      <c r="C9" s="106"/>
      <c r="D9" s="106"/>
      <c r="E9" s="106"/>
      <c r="F9" s="106"/>
      <c r="G9" s="106"/>
      <c r="H9" s="106"/>
      <c r="I9" s="106"/>
      <c r="J9" s="106"/>
      <c r="K9" s="106"/>
      <c r="L9" s="106"/>
      <c r="M9" s="106"/>
      <c r="N9" s="106"/>
      <c r="O9" s="106"/>
      <c r="P9" s="2"/>
      <c r="Q9" s="2"/>
    </row>
    <row r="10" spans="1:17" x14ac:dyDescent="0.35">
      <c r="A10" s="2"/>
      <c r="B10" s="2"/>
      <c r="C10" s="2"/>
      <c r="D10" s="2"/>
      <c r="E10" s="2"/>
      <c r="F10" s="2"/>
      <c r="G10" s="2"/>
      <c r="H10" s="2"/>
      <c r="I10" s="2"/>
      <c r="J10" s="2"/>
      <c r="K10" s="2"/>
      <c r="L10" s="2"/>
      <c r="M10" s="2"/>
      <c r="N10" s="2"/>
      <c r="O10" s="2"/>
      <c r="P10" s="2"/>
      <c r="Q10" s="2"/>
    </row>
    <row r="11" spans="1:17" ht="44.25" customHeight="1" x14ac:dyDescent="0.35">
      <c r="A11" s="2"/>
      <c r="B11" s="106" t="s">
        <v>168</v>
      </c>
      <c r="C11" s="106"/>
      <c r="D11" s="106"/>
      <c r="E11" s="106"/>
      <c r="F11" s="106"/>
      <c r="G11" s="106"/>
      <c r="H11" s="106"/>
      <c r="I11" s="106"/>
      <c r="J11" s="106"/>
      <c r="K11" s="106"/>
      <c r="L11" s="106"/>
      <c r="M11" s="106"/>
      <c r="N11" s="106"/>
      <c r="O11" s="106"/>
      <c r="P11" s="2"/>
      <c r="Q11" s="2"/>
    </row>
    <row r="12" spans="1:17" x14ac:dyDescent="0.35">
      <c r="A12" s="2"/>
      <c r="B12" s="2"/>
      <c r="C12" s="2"/>
      <c r="D12" s="2"/>
      <c r="E12" s="2"/>
      <c r="F12" s="2"/>
      <c r="G12" s="2"/>
      <c r="H12" s="2"/>
      <c r="I12" s="2"/>
      <c r="J12" s="2"/>
      <c r="K12" s="2"/>
      <c r="L12" s="2"/>
      <c r="M12" s="2"/>
      <c r="N12" s="2"/>
      <c r="O12" s="2"/>
      <c r="P12" s="2"/>
      <c r="Q12" s="2"/>
    </row>
    <row r="13" spans="1:17" ht="48" customHeight="1" x14ac:dyDescent="0.35">
      <c r="A13" s="2"/>
      <c r="B13" s="106" t="s">
        <v>169</v>
      </c>
      <c r="C13" s="106"/>
      <c r="D13" s="106"/>
      <c r="E13" s="106"/>
      <c r="F13" s="106"/>
      <c r="G13" s="106"/>
      <c r="H13" s="106"/>
      <c r="I13" s="106"/>
      <c r="J13" s="106"/>
      <c r="K13" s="106"/>
      <c r="L13" s="106"/>
      <c r="M13" s="106"/>
      <c r="N13" s="106"/>
      <c r="O13" s="106"/>
      <c r="P13" s="2"/>
      <c r="Q13" s="2"/>
    </row>
    <row r="14" spans="1:17" x14ac:dyDescent="0.35">
      <c r="A14" s="2"/>
      <c r="B14" s="2"/>
      <c r="C14" s="2"/>
      <c r="D14" s="2"/>
      <c r="E14" s="2"/>
      <c r="F14" s="2"/>
      <c r="G14" s="2"/>
      <c r="H14" s="2"/>
      <c r="I14" s="2"/>
      <c r="J14" s="2"/>
      <c r="K14" s="2"/>
      <c r="L14" s="2"/>
      <c r="M14" s="2"/>
      <c r="N14" s="2"/>
      <c r="O14" s="2"/>
      <c r="P14" s="2"/>
      <c r="Q14" s="2"/>
    </row>
    <row r="15" spans="1:17" x14ac:dyDescent="0.35">
      <c r="A15" s="2"/>
      <c r="B15" s="2"/>
      <c r="C15" s="2"/>
      <c r="D15" s="2"/>
      <c r="E15" s="2"/>
      <c r="F15" s="2"/>
      <c r="G15" s="2"/>
      <c r="H15" s="2"/>
      <c r="I15" s="2"/>
      <c r="J15" s="2"/>
      <c r="K15" s="2"/>
      <c r="L15" s="2"/>
      <c r="M15" s="2"/>
      <c r="N15" s="2"/>
      <c r="O15" s="2"/>
      <c r="P15" s="2"/>
      <c r="Q15" s="2"/>
    </row>
    <row r="16" spans="1:17" x14ac:dyDescent="0.35">
      <c r="A16" s="2"/>
      <c r="B16" s="2"/>
      <c r="C16" s="2"/>
      <c r="D16" s="2"/>
      <c r="E16" s="2"/>
      <c r="F16" s="2"/>
      <c r="G16" s="2"/>
      <c r="H16" s="2"/>
      <c r="I16" s="2"/>
      <c r="J16" s="2"/>
      <c r="K16" s="2"/>
      <c r="L16" s="2"/>
      <c r="M16" s="2"/>
      <c r="N16" s="2"/>
      <c r="O16" s="2"/>
      <c r="P16" s="2"/>
      <c r="Q16" s="2"/>
    </row>
    <row r="17" spans="1:17" x14ac:dyDescent="0.35">
      <c r="A17" s="2"/>
      <c r="B17" s="2"/>
      <c r="C17" s="2"/>
      <c r="D17" s="2"/>
      <c r="E17" s="2"/>
      <c r="F17" s="2"/>
      <c r="G17" s="2"/>
      <c r="H17" s="2"/>
      <c r="I17" s="2"/>
      <c r="J17" s="2"/>
      <c r="K17" s="2"/>
      <c r="L17" s="2"/>
      <c r="M17" s="2"/>
      <c r="N17" s="2"/>
      <c r="O17" s="2"/>
      <c r="P17" s="2"/>
      <c r="Q17" s="2"/>
    </row>
    <row r="18" spans="1:17" x14ac:dyDescent="0.35">
      <c r="A18" s="2"/>
      <c r="B18" s="2"/>
      <c r="C18" s="2"/>
      <c r="D18" s="2"/>
      <c r="E18" s="2"/>
      <c r="F18" s="2"/>
      <c r="G18" s="2"/>
      <c r="H18" s="2"/>
      <c r="I18" s="2"/>
      <c r="J18" s="2"/>
      <c r="K18" s="2"/>
      <c r="L18" s="2"/>
      <c r="M18" s="2"/>
      <c r="N18" s="2"/>
      <c r="O18" s="2"/>
      <c r="P18" s="2"/>
      <c r="Q18" s="2"/>
    </row>
    <row r="19" spans="1:17" x14ac:dyDescent="0.35">
      <c r="A19" s="2"/>
      <c r="B19" s="2"/>
      <c r="C19" s="2"/>
      <c r="D19" s="2"/>
      <c r="E19" s="2"/>
      <c r="F19" s="2"/>
      <c r="G19" s="2"/>
      <c r="H19" s="2"/>
      <c r="I19" s="2"/>
      <c r="J19" s="2"/>
      <c r="K19" s="2"/>
      <c r="L19" s="2"/>
      <c r="M19" s="2"/>
      <c r="N19" s="2"/>
      <c r="O19" s="2"/>
      <c r="P19" s="2"/>
      <c r="Q19" s="2"/>
    </row>
  </sheetData>
  <mergeCells count="4">
    <mergeCell ref="B6:O6"/>
    <mergeCell ref="B9:O9"/>
    <mergeCell ref="B11:O11"/>
    <mergeCell ref="B13:O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CD8A-03F7-4FD1-9298-AFA99D939BF1}">
  <dimension ref="A1:O76"/>
  <sheetViews>
    <sheetView workbookViewId="0">
      <selection activeCell="J32" sqref="J32"/>
    </sheetView>
  </sheetViews>
  <sheetFormatPr defaultColWidth="14.7265625" defaultRowHeight="14.5" x14ac:dyDescent="0.35"/>
  <cols>
    <col min="1" max="1" width="14.7265625" style="2"/>
    <col min="2" max="2" width="18.26953125" style="2" customWidth="1"/>
    <col min="3" max="3" width="12.453125" style="2" customWidth="1"/>
    <col min="4" max="16384" width="14.7265625" style="2"/>
  </cols>
  <sheetData>
    <row r="1" spans="1:15" x14ac:dyDescent="0.35">
      <c r="A1" s="1" t="s">
        <v>61</v>
      </c>
    </row>
    <row r="2" spans="1:15" x14ac:dyDescent="0.35">
      <c r="A2" s="1" t="s">
        <v>1</v>
      </c>
    </row>
    <row r="3" spans="1:15" x14ac:dyDescent="0.35">
      <c r="A3" s="1" t="s">
        <v>60</v>
      </c>
    </row>
    <row r="4" spans="1:15" ht="15" thickBot="1" x14ac:dyDescent="0.4"/>
    <row r="5" spans="1:15" ht="15" thickBot="1" x14ac:dyDescent="0.4">
      <c r="A5" s="16"/>
      <c r="B5" s="3"/>
      <c r="C5" s="13"/>
      <c r="D5" s="110" t="s">
        <v>62</v>
      </c>
      <c r="E5" s="110"/>
      <c r="F5" s="110"/>
      <c r="G5" s="110"/>
      <c r="H5" s="110"/>
      <c r="I5" s="110"/>
      <c r="J5" s="110"/>
      <c r="K5" s="110"/>
      <c r="L5" s="110"/>
      <c r="M5" s="110"/>
      <c r="N5" s="110"/>
      <c r="O5" s="111"/>
    </row>
    <row r="6" spans="1:15" ht="29.5" thickBot="1" x14ac:dyDescent="0.4">
      <c r="A6" s="14"/>
      <c r="B6" s="55" t="s">
        <v>63</v>
      </c>
      <c r="C6" s="56" t="s">
        <v>1</v>
      </c>
      <c r="D6" s="57" t="s">
        <v>64</v>
      </c>
      <c r="E6" s="57" t="s">
        <v>65</v>
      </c>
      <c r="F6" s="57" t="s">
        <v>66</v>
      </c>
      <c r="G6" s="57" t="s">
        <v>67</v>
      </c>
      <c r="H6" s="57" t="s">
        <v>68</v>
      </c>
      <c r="I6" s="57" t="s">
        <v>69</v>
      </c>
      <c r="J6" s="57" t="s">
        <v>70</v>
      </c>
      <c r="K6" s="57" t="s">
        <v>71</v>
      </c>
      <c r="L6" s="57" t="s">
        <v>72</v>
      </c>
      <c r="M6" s="57" t="s">
        <v>73</v>
      </c>
      <c r="N6" s="57" t="s">
        <v>74</v>
      </c>
      <c r="O6" s="58" t="s">
        <v>75</v>
      </c>
    </row>
    <row r="7" spans="1:15" s="64" customFormat="1" x14ac:dyDescent="0.35">
      <c r="A7" s="59" t="s">
        <v>76</v>
      </c>
      <c r="B7" s="60" t="s">
        <v>1</v>
      </c>
      <c r="C7" s="61">
        <v>1</v>
      </c>
      <c r="D7" s="62">
        <v>0.51120970099999996</v>
      </c>
      <c r="E7" s="62">
        <v>0.203644885</v>
      </c>
      <c r="F7" s="62">
        <v>0.13296746500000001</v>
      </c>
      <c r="G7" s="62">
        <v>5.1341013000000005E-2</v>
      </c>
      <c r="H7" s="62">
        <v>2.8495310000000002E-3</v>
      </c>
      <c r="I7" s="62">
        <v>5.5018140000000007E-3</v>
      </c>
      <c r="J7" s="62">
        <v>1.0748470000000001E-3</v>
      </c>
      <c r="K7" s="62">
        <v>2.2035934E-2</v>
      </c>
      <c r="L7" s="62">
        <v>2.019912E-3</v>
      </c>
      <c r="M7" s="62">
        <v>3.5135209999999999E-3</v>
      </c>
      <c r="N7" s="62">
        <v>2.2840740000000001E-3</v>
      </c>
      <c r="O7" s="63">
        <v>6.1557303000000001E-2</v>
      </c>
    </row>
    <row r="8" spans="1:15" s="64" customFormat="1" x14ac:dyDescent="0.35">
      <c r="A8" s="65"/>
      <c r="B8" s="66" t="s">
        <v>77</v>
      </c>
      <c r="C8" s="61">
        <v>0.7770381930000001</v>
      </c>
      <c r="D8" s="67">
        <v>0.41674574399999997</v>
      </c>
      <c r="E8" s="67">
        <v>0.18985790399999999</v>
      </c>
      <c r="F8" s="67">
        <v>0.100556229</v>
      </c>
      <c r="G8" s="67">
        <v>2.1131864E-2</v>
      </c>
      <c r="H8" s="67">
        <v>7.6638300000000004E-4</v>
      </c>
      <c r="I8" s="67">
        <v>5.2942999999999998E-5</v>
      </c>
      <c r="J8" s="67">
        <v>3.6048800000000001E-4</v>
      </c>
      <c r="K8" s="67">
        <v>3.7703300000000003E-4</v>
      </c>
      <c r="L8" s="67">
        <v>2.0221000000000002E-5</v>
      </c>
      <c r="M8" s="67">
        <v>2.2982290000000002E-3</v>
      </c>
      <c r="N8" s="67">
        <v>1.2423149999999999E-3</v>
      </c>
      <c r="O8" s="68">
        <v>4.3629759999999997E-2</v>
      </c>
    </row>
    <row r="9" spans="1:15" s="64" customFormat="1" ht="23" x14ac:dyDescent="0.35">
      <c r="A9" s="65"/>
      <c r="B9" s="66" t="s">
        <v>78</v>
      </c>
      <c r="C9" s="61">
        <v>9.3817798000000008E-2</v>
      </c>
      <c r="D9" s="67">
        <v>5.3287576999999996E-2</v>
      </c>
      <c r="E9" s="67">
        <v>1.03935E-2</v>
      </c>
      <c r="F9" s="67">
        <v>5.401627E-3</v>
      </c>
      <c r="G9" s="67">
        <v>1.5310003000000001E-2</v>
      </c>
      <c r="H9" s="67">
        <v>2.8769200000000004E-4</v>
      </c>
      <c r="I9" s="67">
        <v>1.8383E-5</v>
      </c>
      <c r="J9" s="67">
        <v>1.4779799999999998E-4</v>
      </c>
      <c r="K9" s="67">
        <v>8.9891999999999999E-5</v>
      </c>
      <c r="L9" s="67">
        <v>3.8600000000000003E-6</v>
      </c>
      <c r="M9" s="67">
        <v>6.5351199999999997E-4</v>
      </c>
      <c r="N9" s="67">
        <v>3.2004599999999999E-4</v>
      </c>
      <c r="O9" s="68">
        <v>7.9039060000000005E-3</v>
      </c>
    </row>
    <row r="10" spans="1:15" s="64" customFormat="1" x14ac:dyDescent="0.35">
      <c r="A10" s="65"/>
      <c r="B10" s="66" t="s">
        <v>79</v>
      </c>
      <c r="C10" s="61">
        <v>1.0455635000000001E-2</v>
      </c>
      <c r="D10" s="67">
        <v>3.4493649999999998E-3</v>
      </c>
      <c r="E10" s="67">
        <v>3.38797E-4</v>
      </c>
      <c r="F10" s="67">
        <v>5.441151E-3</v>
      </c>
      <c r="G10" s="67">
        <v>4.7446199999999998E-4</v>
      </c>
      <c r="H10" s="67">
        <v>2.6654999999999998E-5</v>
      </c>
      <c r="I10" s="67">
        <v>1.1030000000000001E-6</v>
      </c>
      <c r="J10" s="67">
        <v>4.78E-6</v>
      </c>
      <c r="K10" s="67">
        <v>8.2719999999999997E-6</v>
      </c>
      <c r="L10" s="67">
        <v>3.6800000000000001E-7</v>
      </c>
      <c r="M10" s="67">
        <v>6.0663999999999994E-5</v>
      </c>
      <c r="N10" s="67">
        <v>2.4264999999999999E-5</v>
      </c>
      <c r="O10" s="68">
        <v>6.2648899999999993E-4</v>
      </c>
    </row>
    <row r="11" spans="1:15" s="64" customFormat="1" ht="23" x14ac:dyDescent="0.35">
      <c r="A11" s="65"/>
      <c r="B11" s="66" t="s">
        <v>80</v>
      </c>
      <c r="C11" s="61">
        <v>6.1454000000000001E-4</v>
      </c>
      <c r="D11" s="67">
        <v>2.7500799999999998E-4</v>
      </c>
      <c r="E11" s="67">
        <v>8.4560999999999992E-5</v>
      </c>
      <c r="F11" s="67">
        <v>8.4010000000000004E-5</v>
      </c>
      <c r="G11" s="67">
        <v>8.4376999999999995E-5</v>
      </c>
      <c r="H11" s="67">
        <v>2.7569999999999996E-6</v>
      </c>
      <c r="I11" s="67">
        <v>9.1900000000000001E-7</v>
      </c>
      <c r="J11" s="67">
        <v>1.471E-6</v>
      </c>
      <c r="K11" s="67">
        <v>5.699E-6</v>
      </c>
      <c r="L11" s="67">
        <v>5.51E-7</v>
      </c>
      <c r="M11" s="67">
        <v>2.3346E-5</v>
      </c>
      <c r="N11" s="67">
        <v>1.0478E-5</v>
      </c>
      <c r="O11" s="68">
        <v>4.1177999999999998E-5</v>
      </c>
    </row>
    <row r="12" spans="1:15" s="64" customFormat="1" x14ac:dyDescent="0.35">
      <c r="A12" s="65"/>
      <c r="B12" s="66" t="s">
        <v>81</v>
      </c>
      <c r="C12" s="61">
        <v>1.6679896E-2</v>
      </c>
      <c r="D12" s="67">
        <v>4.469247E-3</v>
      </c>
      <c r="E12" s="67">
        <v>2.1985899999999998E-4</v>
      </c>
      <c r="F12" s="67">
        <v>9.8107630000000001E-3</v>
      </c>
      <c r="G12" s="67">
        <v>5.7979600000000004E-4</v>
      </c>
      <c r="H12" s="67">
        <v>2.9413000000000001E-5</v>
      </c>
      <c r="I12" s="67">
        <v>1.471E-6</v>
      </c>
      <c r="J12" s="67">
        <v>1.0478E-5</v>
      </c>
      <c r="K12" s="67">
        <v>2.353E-5</v>
      </c>
      <c r="L12" s="67">
        <v>1.1030000000000001E-6</v>
      </c>
      <c r="M12" s="67">
        <v>5.8090000000000001E-5</v>
      </c>
      <c r="N12" s="67">
        <v>4.3566999999999998E-5</v>
      </c>
      <c r="O12" s="68">
        <v>1.4322109999999999E-3</v>
      </c>
    </row>
    <row r="13" spans="1:15" s="64" customFormat="1" x14ac:dyDescent="0.35">
      <c r="A13" s="65"/>
      <c r="B13" s="66" t="s">
        <v>82</v>
      </c>
      <c r="C13" s="61">
        <v>5.91561E-4</v>
      </c>
      <c r="D13" s="67">
        <v>1.68939E-4</v>
      </c>
      <c r="E13" s="67">
        <v>8.456E-6</v>
      </c>
      <c r="F13" s="67">
        <v>2.33095E-4</v>
      </c>
      <c r="G13" s="67">
        <v>1.13606E-4</v>
      </c>
      <c r="H13" s="67">
        <v>3.6770000000000001E-6</v>
      </c>
      <c r="I13" s="67">
        <v>3.6800000000000001E-7</v>
      </c>
      <c r="J13" s="67">
        <v>9.1900000000000001E-7</v>
      </c>
      <c r="K13" s="67">
        <v>7.7209999999999994E-6</v>
      </c>
      <c r="L13" s="67">
        <v>0</v>
      </c>
      <c r="M13" s="67">
        <v>6.618E-6</v>
      </c>
      <c r="N13" s="67">
        <v>4.78E-6</v>
      </c>
      <c r="O13" s="68">
        <v>4.4486999999999996E-5</v>
      </c>
    </row>
    <row r="14" spans="1:15" s="64" customFormat="1" x14ac:dyDescent="0.35">
      <c r="A14" s="65"/>
      <c r="B14" s="66" t="s">
        <v>83</v>
      </c>
      <c r="C14" s="61">
        <v>3.1011899999999998E-4</v>
      </c>
      <c r="D14" s="67">
        <v>1.3695300000000002E-4</v>
      </c>
      <c r="E14" s="67">
        <v>7.0958000000000007E-5</v>
      </c>
      <c r="F14" s="67">
        <v>2.6104000000000003E-5</v>
      </c>
      <c r="G14" s="67">
        <v>2.1140000000000001E-5</v>
      </c>
      <c r="H14" s="67">
        <v>1.6540000000000002E-6</v>
      </c>
      <c r="I14" s="67">
        <v>1.2870000000000001E-6</v>
      </c>
      <c r="J14" s="67">
        <v>5.51E-7</v>
      </c>
      <c r="K14" s="67">
        <v>2.2060000000000001E-6</v>
      </c>
      <c r="L14" s="67">
        <v>7.3499999999999995E-7</v>
      </c>
      <c r="M14" s="67">
        <v>1.0846000000000001E-5</v>
      </c>
      <c r="N14" s="67">
        <v>7.3530000000000006E-6</v>
      </c>
      <c r="O14" s="68">
        <v>2.9780000000000003E-5</v>
      </c>
    </row>
    <row r="15" spans="1:15" s="64" customFormat="1" x14ac:dyDescent="0.35">
      <c r="A15" s="65"/>
      <c r="B15" s="66" t="s">
        <v>84</v>
      </c>
      <c r="C15" s="61">
        <v>2.9172538000000001E-2</v>
      </c>
      <c r="D15" s="67">
        <v>1.407835E-2</v>
      </c>
      <c r="E15" s="67">
        <v>6.6527699999999993E-4</v>
      </c>
      <c r="F15" s="67">
        <v>4.8479350000000003E-3</v>
      </c>
      <c r="G15" s="67">
        <v>5.8850970000000006E-3</v>
      </c>
      <c r="H15" s="67">
        <v>1.0735599999999999E-4</v>
      </c>
      <c r="I15" s="67">
        <v>9.3749999999999992E-6</v>
      </c>
      <c r="J15" s="67">
        <v>1.4522500000000002E-4</v>
      </c>
      <c r="K15" s="67">
        <v>5.0019799999999998E-4</v>
      </c>
      <c r="L15" s="67">
        <v>5.8830000000000003E-6</v>
      </c>
      <c r="M15" s="67">
        <v>2.5221299999999999E-4</v>
      </c>
      <c r="N15" s="67">
        <v>1.5588700000000001E-4</v>
      </c>
      <c r="O15" s="68">
        <v>2.5190069999999998E-3</v>
      </c>
    </row>
    <row r="16" spans="1:15" s="64" customFormat="1" ht="23" x14ac:dyDescent="0.35">
      <c r="A16" s="65"/>
      <c r="B16" s="66" t="s">
        <v>85</v>
      </c>
      <c r="C16" s="61">
        <v>1.1194994E-2</v>
      </c>
      <c r="D16" s="67">
        <v>6.0828970000000003E-3</v>
      </c>
      <c r="E16" s="67">
        <v>5.5718499999999997E-4</v>
      </c>
      <c r="F16" s="67">
        <v>1.523941E-3</v>
      </c>
      <c r="G16" s="67">
        <v>9.2907100000000006E-4</v>
      </c>
      <c r="H16" s="67">
        <v>9.3200999999999991E-5</v>
      </c>
      <c r="I16" s="67">
        <v>5.8090000000000001E-5</v>
      </c>
      <c r="J16" s="67">
        <v>4.5037999999999998E-5</v>
      </c>
      <c r="K16" s="67">
        <v>7.8917699999999996E-4</v>
      </c>
      <c r="L16" s="67">
        <v>3.5663000000000001E-5</v>
      </c>
      <c r="M16" s="67">
        <v>8.5296999999999993E-5</v>
      </c>
      <c r="N16" s="67">
        <v>9.9451000000000007E-5</v>
      </c>
      <c r="O16" s="68">
        <v>8.9561399999999998E-4</v>
      </c>
    </row>
    <row r="17" spans="1:15" s="64" customFormat="1" ht="57.5" x14ac:dyDescent="0.35">
      <c r="A17" s="65"/>
      <c r="B17" s="66" t="s">
        <v>86</v>
      </c>
      <c r="C17" s="61">
        <v>1.3395793E-2</v>
      </c>
      <c r="D17" s="67">
        <v>6.2299600000000001E-4</v>
      </c>
      <c r="E17" s="67">
        <v>5.2206999999999997E-5</v>
      </c>
      <c r="F17" s="67">
        <v>5.0001000000000005E-5</v>
      </c>
      <c r="G17" s="67">
        <v>4.7428000000000001E-5</v>
      </c>
      <c r="H17" s="67">
        <v>3.1250000000000001E-6</v>
      </c>
      <c r="I17" s="67">
        <v>1.8014999999999999E-5</v>
      </c>
      <c r="J17" s="67">
        <v>1.838E-6</v>
      </c>
      <c r="K17" s="67">
        <v>1.1350146E-2</v>
      </c>
      <c r="L17" s="67">
        <v>7.1690000000000003E-6</v>
      </c>
      <c r="M17" s="67">
        <v>3.6770000000000001E-6</v>
      </c>
      <c r="N17" s="67">
        <v>2.2242999999999997E-5</v>
      </c>
      <c r="O17" s="68">
        <v>1.2156599999999999E-3</v>
      </c>
    </row>
    <row r="18" spans="1:15" s="64" customFormat="1" ht="57.5" x14ac:dyDescent="0.35">
      <c r="A18" s="65"/>
      <c r="B18" s="66" t="s">
        <v>87</v>
      </c>
      <c r="C18" s="61">
        <v>9.7339220000000008E-3</v>
      </c>
      <c r="D18" s="67">
        <v>8.8660699999999998E-4</v>
      </c>
      <c r="E18" s="67">
        <v>1.07724E-4</v>
      </c>
      <c r="F18" s="67">
        <v>1.015838E-3</v>
      </c>
      <c r="G18" s="67">
        <v>4.4891000000000001E-4</v>
      </c>
      <c r="H18" s="67">
        <v>3.1985999999999995E-5</v>
      </c>
      <c r="I18" s="67">
        <v>4.5499479999999998E-3</v>
      </c>
      <c r="J18" s="67">
        <v>1.838E-6</v>
      </c>
      <c r="K18" s="67">
        <v>5.8770099999999994E-4</v>
      </c>
      <c r="L18" s="67">
        <v>1.445998E-3</v>
      </c>
      <c r="M18" s="67">
        <v>6.066E-6</v>
      </c>
      <c r="N18" s="67">
        <v>7.6289000000000001E-5</v>
      </c>
      <c r="O18" s="68">
        <v>5.7575200000000001E-4</v>
      </c>
    </row>
    <row r="19" spans="1:15" s="64" customFormat="1" ht="69" x14ac:dyDescent="0.35">
      <c r="A19" s="65"/>
      <c r="B19" s="66" t="s">
        <v>88</v>
      </c>
      <c r="C19" s="61">
        <v>1.274669E-3</v>
      </c>
      <c r="D19" s="67">
        <v>9.4672000000000004E-5</v>
      </c>
      <c r="E19" s="67">
        <v>4.0440000000000006E-6</v>
      </c>
      <c r="F19" s="67">
        <v>1.6360999999999998E-5</v>
      </c>
      <c r="G19" s="67">
        <v>5.147E-6</v>
      </c>
      <c r="H19" s="67">
        <v>3.1250000000000001E-6</v>
      </c>
      <c r="I19" s="67">
        <v>3.6397999999999999E-5</v>
      </c>
      <c r="J19" s="67">
        <v>1.8400000000000001E-7</v>
      </c>
      <c r="K19" s="67">
        <v>1.0314639999999999E-3</v>
      </c>
      <c r="L19" s="67">
        <v>0</v>
      </c>
      <c r="M19" s="67">
        <v>7.3499999999999995E-7</v>
      </c>
      <c r="N19" s="67">
        <v>2.39E-6</v>
      </c>
      <c r="O19" s="68">
        <v>8.0333000000000005E-5</v>
      </c>
    </row>
    <row r="20" spans="1:15" s="64" customFormat="1" ht="57.5" x14ac:dyDescent="0.35">
      <c r="A20" s="65"/>
      <c r="B20" s="66" t="s">
        <v>89</v>
      </c>
      <c r="C20" s="61">
        <v>8.6537439999999997E-3</v>
      </c>
      <c r="D20" s="67">
        <v>6.3902590000000006E-3</v>
      </c>
      <c r="E20" s="67">
        <v>1.8511600000000001E-4</v>
      </c>
      <c r="F20" s="67">
        <v>2.7555900000000004E-4</v>
      </c>
      <c r="G20" s="67">
        <v>5.7942900000000001E-4</v>
      </c>
      <c r="H20" s="67">
        <v>6.2281200000000004E-4</v>
      </c>
      <c r="I20" s="67">
        <v>3.8600000000000003E-6</v>
      </c>
      <c r="J20" s="67">
        <v>4.5959999999999997E-6</v>
      </c>
      <c r="K20" s="67">
        <v>2.3898000000000001E-5</v>
      </c>
      <c r="L20" s="67">
        <v>0</v>
      </c>
      <c r="M20" s="67">
        <v>2.7569999999999996E-6</v>
      </c>
      <c r="N20" s="67">
        <v>3.8420000000000001E-5</v>
      </c>
      <c r="O20" s="68">
        <v>5.2538300000000003E-4</v>
      </c>
    </row>
    <row r="21" spans="1:15" s="64" customFormat="1" ht="34.5" x14ac:dyDescent="0.35">
      <c r="A21" s="65"/>
      <c r="B21" s="66" t="s">
        <v>90</v>
      </c>
      <c r="C21" s="61">
        <v>5.9169000000000001E-3</v>
      </c>
      <c r="D21" s="67">
        <v>1.3423180000000001E-3</v>
      </c>
      <c r="E21" s="67">
        <v>1.7960099999999999E-4</v>
      </c>
      <c r="F21" s="67">
        <v>1.089738E-3</v>
      </c>
      <c r="G21" s="67">
        <v>4.1710800000000002E-4</v>
      </c>
      <c r="H21" s="67">
        <v>7.8329499999999993E-4</v>
      </c>
      <c r="I21" s="67">
        <v>5.5240599999999997E-4</v>
      </c>
      <c r="J21" s="67">
        <v>2.0220000000000003E-6</v>
      </c>
      <c r="K21" s="67">
        <v>1.1068340000000001E-3</v>
      </c>
      <c r="L21" s="67">
        <v>1.8014999999999999E-5</v>
      </c>
      <c r="M21" s="67">
        <v>5.8830000000000003E-6</v>
      </c>
      <c r="N21" s="67">
        <v>3.9338999999999997E-5</v>
      </c>
      <c r="O21" s="68">
        <v>3.8015800000000002E-4</v>
      </c>
    </row>
    <row r="22" spans="1:15" s="64" customFormat="1" ht="34.5" x14ac:dyDescent="0.35">
      <c r="A22" s="65"/>
      <c r="B22" s="66" t="s">
        <v>91</v>
      </c>
      <c r="C22" s="61">
        <v>1.0858769999999998E-3</v>
      </c>
      <c r="D22" s="67">
        <v>1.4614399999999999E-4</v>
      </c>
      <c r="E22" s="67">
        <v>9.3568999999999998E-5</v>
      </c>
      <c r="F22" s="67">
        <v>1.5919599999999998E-4</v>
      </c>
      <c r="G22" s="67">
        <v>3.7942299999999999E-4</v>
      </c>
      <c r="H22" s="67">
        <v>1.2870000000000001E-6</v>
      </c>
      <c r="I22" s="67">
        <v>0</v>
      </c>
      <c r="J22" s="67">
        <v>1.1030000000000001E-6</v>
      </c>
      <c r="K22" s="67">
        <v>2.0938100000000002E-4</v>
      </c>
      <c r="L22" s="67">
        <v>1.8400000000000001E-7</v>
      </c>
      <c r="M22" s="67">
        <v>1.1030000000000001E-6</v>
      </c>
      <c r="N22" s="67">
        <v>1.3236E-5</v>
      </c>
      <c r="O22" s="68">
        <v>8.0700999999999999E-5</v>
      </c>
    </row>
    <row r="23" spans="1:15" s="64" customFormat="1" ht="23" x14ac:dyDescent="0.35">
      <c r="A23" s="65"/>
      <c r="B23" s="66" t="s">
        <v>92</v>
      </c>
      <c r="C23" s="61">
        <v>9.6931120000000003E-3</v>
      </c>
      <c r="D23" s="67">
        <v>8.4028199999999992E-4</v>
      </c>
      <c r="E23" s="67">
        <v>6.2354800000000003E-4</v>
      </c>
      <c r="F23" s="67">
        <v>1.6296430000000001E-3</v>
      </c>
      <c r="G23" s="67">
        <v>4.0578379999999994E-3</v>
      </c>
      <c r="H23" s="67">
        <v>5.5150000000000006E-6</v>
      </c>
      <c r="I23" s="67">
        <v>7.1690000000000003E-6</v>
      </c>
      <c r="J23" s="67">
        <v>5.5150000000000006E-6</v>
      </c>
      <c r="K23" s="67">
        <v>1.7230280000000001E-3</v>
      </c>
      <c r="L23" s="67">
        <v>1.838E-6</v>
      </c>
      <c r="M23" s="67">
        <v>9.5589999999999994E-6</v>
      </c>
      <c r="N23" s="67">
        <v>6.8200999999999993E-5</v>
      </c>
      <c r="O23" s="68">
        <v>7.2060899999999998E-4</v>
      </c>
    </row>
    <row r="24" spans="1:15" s="64" customFormat="1" ht="46" x14ac:dyDescent="0.35">
      <c r="A24" s="65"/>
      <c r="B24" s="66" t="s">
        <v>93</v>
      </c>
      <c r="C24" s="61">
        <v>4.0699699999999998E-4</v>
      </c>
      <c r="D24" s="67">
        <v>1.8824099999999999E-4</v>
      </c>
      <c r="E24" s="67">
        <v>2.6104000000000003E-5</v>
      </c>
      <c r="F24" s="67">
        <v>6.2133999999999998E-5</v>
      </c>
      <c r="G24" s="67">
        <v>8.6032000000000006E-5</v>
      </c>
      <c r="H24" s="67">
        <v>2.39E-6</v>
      </c>
      <c r="I24" s="67">
        <v>1.2870000000000001E-6</v>
      </c>
      <c r="J24" s="67">
        <v>0</v>
      </c>
      <c r="K24" s="67">
        <v>6.066E-6</v>
      </c>
      <c r="L24" s="67">
        <v>0</v>
      </c>
      <c r="M24" s="67">
        <v>1.2870000000000001E-6</v>
      </c>
      <c r="N24" s="67">
        <v>4.9629999999999997E-6</v>
      </c>
      <c r="O24" s="68">
        <v>2.7942000000000001E-5</v>
      </c>
    </row>
    <row r="25" spans="1:15" s="64" customFormat="1" ht="34.5" x14ac:dyDescent="0.35">
      <c r="A25" s="65"/>
      <c r="B25" s="66" t="s">
        <v>94</v>
      </c>
      <c r="C25" s="61">
        <v>1.0037100000000001E-4</v>
      </c>
      <c r="D25" s="67">
        <v>4.706E-5</v>
      </c>
      <c r="E25" s="67">
        <v>8.2719999999999997E-6</v>
      </c>
      <c r="F25" s="67">
        <v>9.7429999999999997E-6</v>
      </c>
      <c r="G25" s="67">
        <v>2.1508000000000001E-5</v>
      </c>
      <c r="H25" s="67">
        <v>1.8400000000000001E-7</v>
      </c>
      <c r="I25" s="67">
        <v>0</v>
      </c>
      <c r="J25" s="67">
        <v>5.51E-7</v>
      </c>
      <c r="K25" s="67">
        <v>3.6770000000000001E-6</v>
      </c>
      <c r="L25" s="67">
        <v>0</v>
      </c>
      <c r="M25" s="67">
        <v>0</v>
      </c>
      <c r="N25" s="67">
        <v>1.8400000000000001E-7</v>
      </c>
      <c r="O25" s="68">
        <v>7.9049999999999997E-6</v>
      </c>
    </row>
    <row r="26" spans="1:15" s="64" customFormat="1" ht="34.5" x14ac:dyDescent="0.35">
      <c r="A26" s="65"/>
      <c r="B26" s="66" t="s">
        <v>95</v>
      </c>
      <c r="C26" s="61">
        <v>7.386239999999999E-4</v>
      </c>
      <c r="D26" s="67">
        <v>2.4467599999999999E-4</v>
      </c>
      <c r="E26" s="67">
        <v>4.9081999999999995E-5</v>
      </c>
      <c r="F26" s="67">
        <v>1.1948900000000001E-4</v>
      </c>
      <c r="G26" s="67">
        <v>2.03499E-4</v>
      </c>
      <c r="H26" s="67">
        <v>2.9409999999999999E-6</v>
      </c>
      <c r="I26" s="67">
        <v>2.9409999999999999E-6</v>
      </c>
      <c r="J26" s="67">
        <v>1.838E-6</v>
      </c>
      <c r="K26" s="67">
        <v>4.0442000000000003E-5</v>
      </c>
      <c r="L26" s="67">
        <v>1.1030000000000001E-6</v>
      </c>
      <c r="M26" s="67">
        <v>6.2500000000000003E-6</v>
      </c>
      <c r="N26" s="67">
        <v>1.0662000000000001E-5</v>
      </c>
      <c r="O26" s="68">
        <v>5.3862E-5</v>
      </c>
    </row>
    <row r="27" spans="1:15" s="64" customFormat="1" ht="34.5" x14ac:dyDescent="0.35">
      <c r="A27" s="65"/>
      <c r="B27" s="66" t="s">
        <v>96</v>
      </c>
      <c r="C27" s="61">
        <v>4.1001190000000002E-3</v>
      </c>
      <c r="D27" s="67">
        <v>3.7813600000000005E-4</v>
      </c>
      <c r="E27" s="67">
        <v>2.0037000000000001E-5</v>
      </c>
      <c r="F27" s="67">
        <v>6.8384000000000001E-5</v>
      </c>
      <c r="G27" s="67">
        <v>6.6730000000000007E-5</v>
      </c>
      <c r="H27" s="67">
        <v>3.1250000000000001E-6</v>
      </c>
      <c r="I27" s="67">
        <v>1.6540000000000002E-6</v>
      </c>
      <c r="J27" s="67">
        <v>2.0220000000000003E-6</v>
      </c>
      <c r="K27" s="67">
        <v>3.1909019999999998E-3</v>
      </c>
      <c r="L27" s="67">
        <v>9.1900000000000001E-7</v>
      </c>
      <c r="M27" s="67">
        <v>4.0440000000000006E-6</v>
      </c>
      <c r="N27" s="67">
        <v>2.4817E-5</v>
      </c>
      <c r="O27" s="68">
        <v>3.3861299999999998E-4</v>
      </c>
    </row>
    <row r="28" spans="1:15" s="64" customFormat="1" ht="23.5" thickBot="1" x14ac:dyDescent="0.4">
      <c r="A28" s="69"/>
      <c r="B28" s="70" t="s">
        <v>97</v>
      </c>
      <c r="C28" s="71">
        <v>5.023675E-3</v>
      </c>
      <c r="D28" s="72">
        <v>1.3334950000000001E-3</v>
      </c>
      <c r="E28" s="72">
        <v>9.8715999999999995E-5</v>
      </c>
      <c r="F28" s="72">
        <v>5.4597200000000004E-4</v>
      </c>
      <c r="G28" s="72">
        <v>4.9633800000000003E-4</v>
      </c>
      <c r="H28" s="72">
        <v>7.0958000000000007E-5</v>
      </c>
      <c r="I28" s="72">
        <v>1.8456400000000002E-4</v>
      </c>
      <c r="J28" s="72">
        <v>3.3640700000000005E-4</v>
      </c>
      <c r="K28" s="72">
        <v>9.5830000000000004E-4</v>
      </c>
      <c r="L28" s="72">
        <v>4.7446199999999998E-4</v>
      </c>
      <c r="M28" s="72">
        <v>2.2242999999999997E-5</v>
      </c>
      <c r="N28" s="72">
        <v>7.5736999999999997E-5</v>
      </c>
      <c r="O28" s="73">
        <v>4.2666700000000004E-4</v>
      </c>
    </row>
    <row r="29" spans="1:15" x14ac:dyDescent="0.35">
      <c r="A29" s="59" t="s">
        <v>28</v>
      </c>
      <c r="B29" s="60" t="s">
        <v>1</v>
      </c>
      <c r="C29" s="74">
        <v>1</v>
      </c>
      <c r="D29" s="75">
        <v>0.51119999999999999</v>
      </c>
      <c r="E29" s="75">
        <v>0.2041</v>
      </c>
      <c r="F29" s="75">
        <v>0.13289999999999999</v>
      </c>
      <c r="G29" s="75">
        <v>5.1500000000000004E-2</v>
      </c>
      <c r="H29" s="75">
        <v>2.8000000000000004E-3</v>
      </c>
      <c r="I29" s="75">
        <v>5.5000000000000005E-3</v>
      </c>
      <c r="J29" s="75">
        <v>1.1000000000000001E-3</v>
      </c>
      <c r="K29" s="75">
        <v>2.1499999999999998E-2</v>
      </c>
      <c r="L29" s="75">
        <v>2.0999999999999999E-3</v>
      </c>
      <c r="M29" s="75">
        <v>3.4000000000000002E-3</v>
      </c>
      <c r="N29" s="75">
        <v>2.3E-3</v>
      </c>
      <c r="O29" s="76">
        <v>6.1600000000000002E-2</v>
      </c>
    </row>
    <row r="30" spans="1:15" x14ac:dyDescent="0.35">
      <c r="A30" s="65"/>
      <c r="B30" s="66" t="s">
        <v>77</v>
      </c>
      <c r="C30" s="77">
        <v>0.77739999999999998</v>
      </c>
      <c r="D30" s="78">
        <v>0.41670000000000001</v>
      </c>
      <c r="E30" s="78">
        <v>0.1905</v>
      </c>
      <c r="F30" s="78">
        <v>0.10009999999999999</v>
      </c>
      <c r="G30" s="78">
        <v>2.12E-2</v>
      </c>
      <c r="H30" s="78">
        <v>8.0000000000000004E-4</v>
      </c>
      <c r="I30" s="78">
        <v>0</v>
      </c>
      <c r="J30" s="78">
        <v>4.0000000000000002E-4</v>
      </c>
      <c r="K30" s="78">
        <v>2.9999999999999997E-4</v>
      </c>
      <c r="L30" s="78">
        <v>0</v>
      </c>
      <c r="M30" s="78">
        <v>2.2000000000000001E-3</v>
      </c>
      <c r="N30" s="78">
        <v>1.2999999999999999E-3</v>
      </c>
      <c r="O30" s="79">
        <v>4.3700000000000003E-2</v>
      </c>
    </row>
    <row r="31" spans="1:15" ht="23" x14ac:dyDescent="0.35">
      <c r="A31" s="65"/>
      <c r="B31" s="66" t="s">
        <v>78</v>
      </c>
      <c r="C31" s="77">
        <v>9.3599999999999989E-2</v>
      </c>
      <c r="D31" s="78">
        <v>5.2999999999999999E-2</v>
      </c>
      <c r="E31" s="78">
        <v>1.03E-2</v>
      </c>
      <c r="F31" s="78">
        <v>5.6999999999999993E-3</v>
      </c>
      <c r="G31" s="78">
        <v>1.5100000000000001E-2</v>
      </c>
      <c r="H31" s="78">
        <v>2.9999999999999997E-4</v>
      </c>
      <c r="I31" s="78">
        <v>0</v>
      </c>
      <c r="J31" s="78">
        <v>1E-4</v>
      </c>
      <c r="K31" s="78">
        <v>1E-4</v>
      </c>
      <c r="L31" s="78">
        <v>0</v>
      </c>
      <c r="M31" s="78">
        <v>5.9999999999999995E-4</v>
      </c>
      <c r="N31" s="78">
        <v>2.9999999999999997E-4</v>
      </c>
      <c r="O31" s="79">
        <v>8.0000000000000002E-3</v>
      </c>
    </row>
    <row r="32" spans="1:15" x14ac:dyDescent="0.35">
      <c r="A32" s="65"/>
      <c r="B32" s="66" t="s">
        <v>79</v>
      </c>
      <c r="C32" s="77">
        <v>1.0500000000000001E-2</v>
      </c>
      <c r="D32" s="78">
        <v>3.5999999999999999E-3</v>
      </c>
      <c r="E32" s="78">
        <v>2.9999999999999997E-4</v>
      </c>
      <c r="F32" s="78">
        <v>5.4000000000000003E-3</v>
      </c>
      <c r="G32" s="78">
        <v>5.0000000000000001E-4</v>
      </c>
      <c r="H32" s="78">
        <v>0</v>
      </c>
      <c r="I32" s="78">
        <v>0</v>
      </c>
      <c r="J32" s="78">
        <v>0</v>
      </c>
      <c r="K32" s="78">
        <v>0</v>
      </c>
      <c r="L32" s="78">
        <v>0</v>
      </c>
      <c r="M32" s="78">
        <v>1E-4</v>
      </c>
      <c r="N32" s="78">
        <v>0</v>
      </c>
      <c r="O32" s="79">
        <v>7.000000000000001E-4</v>
      </c>
    </row>
    <row r="33" spans="1:15" ht="23" x14ac:dyDescent="0.35">
      <c r="A33" s="65"/>
      <c r="B33" s="66" t="s">
        <v>80</v>
      </c>
      <c r="C33" s="77">
        <v>5.9999999999999995E-4</v>
      </c>
      <c r="D33" s="78">
        <v>2.0000000000000001E-4</v>
      </c>
      <c r="E33" s="78">
        <v>1E-4</v>
      </c>
      <c r="F33" s="78">
        <v>1E-4</v>
      </c>
      <c r="G33" s="78">
        <v>1E-4</v>
      </c>
      <c r="H33" s="78">
        <v>0</v>
      </c>
      <c r="I33" s="78">
        <v>0</v>
      </c>
      <c r="J33" s="78">
        <v>0</v>
      </c>
      <c r="K33" s="78">
        <v>0</v>
      </c>
      <c r="L33" s="78">
        <v>0</v>
      </c>
      <c r="M33" s="78">
        <v>0</v>
      </c>
      <c r="N33" s="78">
        <v>0</v>
      </c>
      <c r="O33" s="79">
        <v>0</v>
      </c>
    </row>
    <row r="34" spans="1:15" x14ac:dyDescent="0.35">
      <c r="A34" s="65"/>
      <c r="B34" s="66" t="s">
        <v>81</v>
      </c>
      <c r="C34" s="77">
        <v>1.6500000000000001E-2</v>
      </c>
      <c r="D34" s="78">
        <v>4.4000000000000003E-3</v>
      </c>
      <c r="E34" s="78">
        <v>2.0000000000000001E-4</v>
      </c>
      <c r="F34" s="78">
        <v>9.7999999999999997E-3</v>
      </c>
      <c r="G34" s="78">
        <v>5.0000000000000001E-4</v>
      </c>
      <c r="H34" s="78">
        <v>0</v>
      </c>
      <c r="I34" s="78">
        <v>0</v>
      </c>
      <c r="J34" s="78">
        <v>0</v>
      </c>
      <c r="K34" s="78">
        <v>0</v>
      </c>
      <c r="L34" s="78">
        <v>0</v>
      </c>
      <c r="M34" s="78">
        <v>0</v>
      </c>
      <c r="N34" s="78">
        <v>0</v>
      </c>
      <c r="O34" s="79">
        <v>1.4000000000000002E-3</v>
      </c>
    </row>
    <row r="35" spans="1:15" x14ac:dyDescent="0.35">
      <c r="A35" s="65"/>
      <c r="B35" s="66" t="s">
        <v>82</v>
      </c>
      <c r="C35" s="77">
        <v>5.9999999999999995E-4</v>
      </c>
      <c r="D35" s="78">
        <v>2.0000000000000001E-4</v>
      </c>
      <c r="E35" s="78">
        <v>0</v>
      </c>
      <c r="F35" s="78">
        <v>2.0000000000000001E-4</v>
      </c>
      <c r="G35" s="78">
        <v>1E-4</v>
      </c>
      <c r="H35" s="78">
        <v>0</v>
      </c>
      <c r="I35" s="78">
        <v>0</v>
      </c>
      <c r="J35" s="78">
        <v>0</v>
      </c>
      <c r="K35" s="78">
        <v>0</v>
      </c>
      <c r="L35" s="78">
        <v>0</v>
      </c>
      <c r="M35" s="78">
        <v>0</v>
      </c>
      <c r="N35" s="78">
        <v>0</v>
      </c>
      <c r="O35" s="79">
        <v>0</v>
      </c>
    </row>
    <row r="36" spans="1:15" x14ac:dyDescent="0.35">
      <c r="A36" s="65"/>
      <c r="B36" s="66" t="s">
        <v>83</v>
      </c>
      <c r="C36" s="77">
        <v>2.9999999999999997E-4</v>
      </c>
      <c r="D36" s="78">
        <v>1E-4</v>
      </c>
      <c r="E36" s="78">
        <v>1E-4</v>
      </c>
      <c r="F36" s="78">
        <v>0</v>
      </c>
      <c r="G36" s="78">
        <v>0</v>
      </c>
      <c r="H36" s="78">
        <v>0</v>
      </c>
      <c r="I36" s="78">
        <v>0</v>
      </c>
      <c r="J36" s="78">
        <v>0</v>
      </c>
      <c r="K36" s="78">
        <v>0</v>
      </c>
      <c r="L36" s="78">
        <v>0</v>
      </c>
      <c r="M36" s="78">
        <v>0</v>
      </c>
      <c r="N36" s="78">
        <v>0</v>
      </c>
      <c r="O36" s="79">
        <v>0</v>
      </c>
    </row>
    <row r="37" spans="1:15" x14ac:dyDescent="0.35">
      <c r="A37" s="65"/>
      <c r="B37" s="66" t="s">
        <v>84</v>
      </c>
      <c r="C37" s="77">
        <v>2.9600000000000001E-2</v>
      </c>
      <c r="D37" s="78">
        <v>1.41E-2</v>
      </c>
      <c r="E37" s="78">
        <v>8.0000000000000004E-4</v>
      </c>
      <c r="F37" s="78">
        <v>4.8999999999999998E-3</v>
      </c>
      <c r="G37" s="78">
        <v>6.1999999999999998E-3</v>
      </c>
      <c r="H37" s="78">
        <v>1E-4</v>
      </c>
      <c r="I37" s="78">
        <v>0</v>
      </c>
      <c r="J37" s="78">
        <v>1E-4</v>
      </c>
      <c r="K37" s="78">
        <v>5.0000000000000001E-4</v>
      </c>
      <c r="L37" s="78">
        <v>0</v>
      </c>
      <c r="M37" s="78">
        <v>2.0000000000000001E-4</v>
      </c>
      <c r="N37" s="78">
        <v>1E-4</v>
      </c>
      <c r="O37" s="79">
        <v>2.5000000000000001E-3</v>
      </c>
    </row>
    <row r="38" spans="1:15" ht="23" x14ac:dyDescent="0.35">
      <c r="A38" s="65"/>
      <c r="B38" s="66" t="s">
        <v>85</v>
      </c>
      <c r="C38" s="77">
        <v>1.1299999999999999E-2</v>
      </c>
      <c r="D38" s="78">
        <v>6.1999999999999998E-3</v>
      </c>
      <c r="E38" s="78">
        <v>5.0000000000000001E-4</v>
      </c>
      <c r="F38" s="78">
        <v>1.5E-3</v>
      </c>
      <c r="G38" s="78">
        <v>1E-3</v>
      </c>
      <c r="H38" s="78">
        <v>1E-4</v>
      </c>
      <c r="I38" s="78">
        <v>1E-4</v>
      </c>
      <c r="J38" s="78">
        <v>0</v>
      </c>
      <c r="K38" s="78">
        <v>7.000000000000001E-4</v>
      </c>
      <c r="L38" s="78">
        <v>0</v>
      </c>
      <c r="M38" s="78">
        <v>1E-4</v>
      </c>
      <c r="N38" s="78">
        <v>1E-4</v>
      </c>
      <c r="O38" s="79">
        <v>8.9999999999999998E-4</v>
      </c>
    </row>
    <row r="39" spans="1:15" ht="57.5" x14ac:dyDescent="0.35">
      <c r="A39" s="65"/>
      <c r="B39" s="66" t="s">
        <v>86</v>
      </c>
      <c r="C39" s="77">
        <v>1.34E-2</v>
      </c>
      <c r="D39" s="78">
        <v>5.9999999999999995E-4</v>
      </c>
      <c r="E39" s="78">
        <v>0</v>
      </c>
      <c r="F39" s="78">
        <v>1E-4</v>
      </c>
      <c r="G39" s="78">
        <v>1E-4</v>
      </c>
      <c r="H39" s="78">
        <v>0</v>
      </c>
      <c r="I39" s="78">
        <v>0</v>
      </c>
      <c r="J39" s="78">
        <v>0</v>
      </c>
      <c r="K39" s="78">
        <v>1.1299999999999999E-2</v>
      </c>
      <c r="L39" s="78">
        <v>0</v>
      </c>
      <c r="M39" s="78">
        <v>0</v>
      </c>
      <c r="N39" s="78">
        <v>0</v>
      </c>
      <c r="O39" s="79">
        <v>1.2999999999999999E-3</v>
      </c>
    </row>
    <row r="40" spans="1:15" ht="57.5" x14ac:dyDescent="0.35">
      <c r="A40" s="65"/>
      <c r="B40" s="66" t="s">
        <v>87</v>
      </c>
      <c r="C40" s="77">
        <v>9.7000000000000003E-3</v>
      </c>
      <c r="D40" s="78">
        <v>8.9999999999999998E-4</v>
      </c>
      <c r="E40" s="78">
        <v>1E-4</v>
      </c>
      <c r="F40" s="78">
        <v>1E-3</v>
      </c>
      <c r="G40" s="78">
        <v>4.0000000000000002E-4</v>
      </c>
      <c r="H40" s="78">
        <v>0</v>
      </c>
      <c r="I40" s="78">
        <v>4.5999999999999999E-3</v>
      </c>
      <c r="J40" s="78">
        <v>0</v>
      </c>
      <c r="K40" s="78">
        <v>5.9999999999999995E-4</v>
      </c>
      <c r="L40" s="78">
        <v>1.5E-3</v>
      </c>
      <c r="M40" s="78">
        <v>0</v>
      </c>
      <c r="N40" s="78">
        <v>1E-4</v>
      </c>
      <c r="O40" s="79">
        <v>5.0000000000000001E-4</v>
      </c>
    </row>
    <row r="41" spans="1:15" ht="69" x14ac:dyDescent="0.35">
      <c r="A41" s="65"/>
      <c r="B41" s="66" t="s">
        <v>88</v>
      </c>
      <c r="C41" s="77">
        <v>1.2999999999999999E-3</v>
      </c>
      <c r="D41" s="78">
        <v>1E-4</v>
      </c>
      <c r="E41" s="78">
        <v>0</v>
      </c>
      <c r="F41" s="78">
        <v>0</v>
      </c>
      <c r="G41" s="78">
        <v>0</v>
      </c>
      <c r="H41" s="78">
        <v>0</v>
      </c>
      <c r="I41" s="78">
        <v>1E-4</v>
      </c>
      <c r="J41" s="78">
        <v>0</v>
      </c>
      <c r="K41" s="78">
        <v>1E-3</v>
      </c>
      <c r="L41" s="78">
        <v>0</v>
      </c>
      <c r="M41" s="78">
        <v>0</v>
      </c>
      <c r="N41" s="78">
        <v>0</v>
      </c>
      <c r="O41" s="79">
        <v>1E-4</v>
      </c>
    </row>
    <row r="42" spans="1:15" ht="57.5" x14ac:dyDescent="0.35">
      <c r="A42" s="65"/>
      <c r="B42" s="66" t="s">
        <v>89</v>
      </c>
      <c r="C42" s="77">
        <v>8.8000000000000005E-3</v>
      </c>
      <c r="D42" s="78">
        <v>6.6E-3</v>
      </c>
      <c r="E42" s="78">
        <v>2.0000000000000001E-4</v>
      </c>
      <c r="F42" s="78">
        <v>2.0000000000000001E-4</v>
      </c>
      <c r="G42" s="78">
        <v>5.9999999999999995E-4</v>
      </c>
      <c r="H42" s="78">
        <v>5.9999999999999995E-4</v>
      </c>
      <c r="I42" s="78">
        <v>0</v>
      </c>
      <c r="J42" s="78">
        <v>0</v>
      </c>
      <c r="K42" s="78">
        <v>0</v>
      </c>
      <c r="L42" s="78">
        <v>0</v>
      </c>
      <c r="M42" s="78">
        <v>0</v>
      </c>
      <c r="N42" s="78">
        <v>1E-4</v>
      </c>
      <c r="O42" s="79">
        <v>5.0000000000000001E-4</v>
      </c>
    </row>
    <row r="43" spans="1:15" ht="34.5" x14ac:dyDescent="0.35">
      <c r="A43" s="65"/>
      <c r="B43" s="66" t="s">
        <v>90</v>
      </c>
      <c r="C43" s="77">
        <v>5.8999999999999999E-3</v>
      </c>
      <c r="D43" s="78">
        <v>1.4000000000000002E-3</v>
      </c>
      <c r="E43" s="78">
        <v>2.0000000000000001E-4</v>
      </c>
      <c r="F43" s="78">
        <v>1.1000000000000001E-3</v>
      </c>
      <c r="G43" s="78">
        <v>4.0000000000000002E-4</v>
      </c>
      <c r="H43" s="78">
        <v>8.0000000000000004E-4</v>
      </c>
      <c r="I43" s="78">
        <v>5.0000000000000001E-4</v>
      </c>
      <c r="J43" s="78">
        <v>0</v>
      </c>
      <c r="K43" s="78">
        <v>1E-3</v>
      </c>
      <c r="L43" s="78">
        <v>0</v>
      </c>
      <c r="M43" s="78">
        <v>0</v>
      </c>
      <c r="N43" s="78">
        <v>0</v>
      </c>
      <c r="O43" s="79">
        <v>4.0000000000000002E-4</v>
      </c>
    </row>
    <row r="44" spans="1:15" ht="34.5" x14ac:dyDescent="0.35">
      <c r="A44" s="65"/>
      <c r="B44" s="66" t="s">
        <v>91</v>
      </c>
      <c r="C44" s="77">
        <v>1.1000000000000001E-3</v>
      </c>
      <c r="D44" s="78">
        <v>2.0000000000000001E-4</v>
      </c>
      <c r="E44" s="78">
        <v>1E-4</v>
      </c>
      <c r="F44" s="78">
        <v>2.0000000000000001E-4</v>
      </c>
      <c r="G44" s="78">
        <v>4.0000000000000002E-4</v>
      </c>
      <c r="H44" s="78">
        <v>0</v>
      </c>
      <c r="I44" s="78">
        <v>0</v>
      </c>
      <c r="J44" s="78">
        <v>0</v>
      </c>
      <c r="K44" s="78">
        <v>2.0000000000000001E-4</v>
      </c>
      <c r="L44" s="78">
        <v>0</v>
      </c>
      <c r="M44" s="78">
        <v>0</v>
      </c>
      <c r="N44" s="78">
        <v>0</v>
      </c>
      <c r="O44" s="79">
        <v>1E-4</v>
      </c>
    </row>
    <row r="45" spans="1:15" ht="23" x14ac:dyDescent="0.35">
      <c r="A45" s="65"/>
      <c r="B45" s="66" t="s">
        <v>92</v>
      </c>
      <c r="C45" s="77">
        <v>9.3999999999999986E-3</v>
      </c>
      <c r="D45" s="78">
        <v>8.0000000000000004E-4</v>
      </c>
      <c r="E45" s="78">
        <v>5.9999999999999995E-4</v>
      </c>
      <c r="F45" s="78">
        <v>1.6000000000000001E-3</v>
      </c>
      <c r="G45" s="78">
        <v>4.0000000000000001E-3</v>
      </c>
      <c r="H45" s="78">
        <v>0</v>
      </c>
      <c r="I45" s="78">
        <v>0</v>
      </c>
      <c r="J45" s="78">
        <v>0</v>
      </c>
      <c r="K45" s="78">
        <v>1.5E-3</v>
      </c>
      <c r="L45" s="78">
        <v>0</v>
      </c>
      <c r="M45" s="78">
        <v>0</v>
      </c>
      <c r="N45" s="78">
        <v>1E-4</v>
      </c>
      <c r="O45" s="79">
        <v>7.000000000000001E-4</v>
      </c>
    </row>
    <row r="46" spans="1:15" ht="46" x14ac:dyDescent="0.35">
      <c r="A46" s="65"/>
      <c r="B46" s="66" t="s">
        <v>93</v>
      </c>
      <c r="C46" s="77">
        <v>4.0000000000000002E-4</v>
      </c>
      <c r="D46" s="78">
        <v>2.0000000000000001E-4</v>
      </c>
      <c r="E46" s="78">
        <v>0</v>
      </c>
      <c r="F46" s="78">
        <v>1E-4</v>
      </c>
      <c r="G46" s="78">
        <v>1E-4</v>
      </c>
      <c r="H46" s="78">
        <v>0</v>
      </c>
      <c r="I46" s="78">
        <v>0</v>
      </c>
      <c r="J46" s="78">
        <v>0</v>
      </c>
      <c r="K46" s="78">
        <v>0</v>
      </c>
      <c r="L46" s="78">
        <v>0</v>
      </c>
      <c r="M46" s="78">
        <v>0</v>
      </c>
      <c r="N46" s="78">
        <v>0</v>
      </c>
      <c r="O46" s="79">
        <v>0</v>
      </c>
    </row>
    <row r="47" spans="1:15" ht="34.5" x14ac:dyDescent="0.35">
      <c r="A47" s="65"/>
      <c r="B47" s="66" t="s">
        <v>94</v>
      </c>
      <c r="C47" s="77">
        <v>1E-4</v>
      </c>
      <c r="D47" s="78">
        <v>0</v>
      </c>
      <c r="E47" s="78">
        <v>0</v>
      </c>
      <c r="F47" s="78">
        <v>0</v>
      </c>
      <c r="G47" s="78">
        <v>0</v>
      </c>
      <c r="H47" s="78">
        <v>0</v>
      </c>
      <c r="I47" s="78">
        <v>0</v>
      </c>
      <c r="J47" s="78">
        <v>0</v>
      </c>
      <c r="K47" s="78">
        <v>0</v>
      </c>
      <c r="L47" s="78">
        <v>0</v>
      </c>
      <c r="M47" s="78">
        <v>0</v>
      </c>
      <c r="N47" s="78">
        <v>0</v>
      </c>
      <c r="O47" s="79">
        <v>0</v>
      </c>
    </row>
    <row r="48" spans="1:15" ht="34.5" x14ac:dyDescent="0.35">
      <c r="A48" s="65"/>
      <c r="B48" s="66" t="s">
        <v>95</v>
      </c>
      <c r="C48" s="77">
        <v>7.000000000000001E-4</v>
      </c>
      <c r="D48" s="78">
        <v>2.0000000000000001E-4</v>
      </c>
      <c r="E48" s="78">
        <v>1E-4</v>
      </c>
      <c r="F48" s="78">
        <v>1E-4</v>
      </c>
      <c r="G48" s="78">
        <v>2.0000000000000001E-4</v>
      </c>
      <c r="H48" s="78">
        <v>0</v>
      </c>
      <c r="I48" s="78">
        <v>0</v>
      </c>
      <c r="J48" s="78">
        <v>0</v>
      </c>
      <c r="K48" s="78">
        <v>0</v>
      </c>
      <c r="L48" s="78">
        <v>0</v>
      </c>
      <c r="M48" s="78">
        <v>0</v>
      </c>
      <c r="N48" s="78">
        <v>0</v>
      </c>
      <c r="O48" s="79">
        <v>0</v>
      </c>
    </row>
    <row r="49" spans="1:15" ht="34.5" x14ac:dyDescent="0.35">
      <c r="A49" s="65"/>
      <c r="B49" s="66" t="s">
        <v>96</v>
      </c>
      <c r="C49" s="77">
        <v>4.0000000000000001E-3</v>
      </c>
      <c r="D49" s="78">
        <v>4.0000000000000002E-4</v>
      </c>
      <c r="E49" s="78">
        <v>0</v>
      </c>
      <c r="F49" s="78">
        <v>1E-4</v>
      </c>
      <c r="G49" s="78">
        <v>0</v>
      </c>
      <c r="H49" s="78">
        <v>0</v>
      </c>
      <c r="I49" s="78">
        <v>0</v>
      </c>
      <c r="J49" s="78">
        <v>0</v>
      </c>
      <c r="K49" s="78">
        <v>3.0999999999999999E-3</v>
      </c>
      <c r="L49" s="78">
        <v>0</v>
      </c>
      <c r="M49" s="78">
        <v>0</v>
      </c>
      <c r="N49" s="78">
        <v>0</v>
      </c>
      <c r="O49" s="79">
        <v>2.9999999999999997E-4</v>
      </c>
    </row>
    <row r="50" spans="1:15" ht="23.5" thickBot="1" x14ac:dyDescent="0.4">
      <c r="A50" s="69"/>
      <c r="B50" s="70" t="s">
        <v>97</v>
      </c>
      <c r="C50" s="80">
        <v>5.0000000000000001E-3</v>
      </c>
      <c r="D50" s="81">
        <v>1.4000000000000002E-3</v>
      </c>
      <c r="E50" s="81">
        <v>1E-4</v>
      </c>
      <c r="F50" s="81">
        <v>5.9999999999999995E-4</v>
      </c>
      <c r="G50" s="81">
        <v>5.0000000000000001E-4</v>
      </c>
      <c r="H50" s="81">
        <v>1E-4</v>
      </c>
      <c r="I50" s="81">
        <v>2.0000000000000001E-4</v>
      </c>
      <c r="J50" s="81">
        <v>4.0000000000000002E-4</v>
      </c>
      <c r="K50" s="81">
        <v>8.9999999999999998E-4</v>
      </c>
      <c r="L50" s="81">
        <v>4.0000000000000002E-4</v>
      </c>
      <c r="M50" s="81">
        <v>0</v>
      </c>
      <c r="N50" s="81">
        <v>1E-4</v>
      </c>
      <c r="O50" s="82">
        <v>5.0000000000000001E-4</v>
      </c>
    </row>
    <row r="51" spans="1:15" x14ac:dyDescent="0.35">
      <c r="A51" s="83" t="s">
        <v>29</v>
      </c>
      <c r="B51" s="84" t="s">
        <v>1</v>
      </c>
      <c r="C51" s="77">
        <f>C7-C29</f>
        <v>0</v>
      </c>
      <c r="D51" s="78">
        <f t="shared" ref="D51:O51" si="0">D7-D29</f>
        <v>9.7009999999730923E-6</v>
      </c>
      <c r="E51" s="78">
        <f t="shared" si="0"/>
        <v>-4.5511500000000593E-4</v>
      </c>
      <c r="F51" s="78">
        <f t="shared" si="0"/>
        <v>6.746500000001654E-5</v>
      </c>
      <c r="G51" s="78">
        <f t="shared" si="0"/>
        <v>-1.5898699999999932E-4</v>
      </c>
      <c r="H51" s="78">
        <f t="shared" si="0"/>
        <v>4.9530999999999794E-5</v>
      </c>
      <c r="I51" s="78">
        <f t="shared" si="0"/>
        <v>1.8140000000001558E-6</v>
      </c>
      <c r="J51" s="78">
        <f t="shared" si="0"/>
        <v>-2.5152999999999981E-5</v>
      </c>
      <c r="K51" s="78">
        <f t="shared" si="0"/>
        <v>5.359340000000018E-4</v>
      </c>
      <c r="L51" s="78">
        <f t="shared" si="0"/>
        <v>-8.0087999999999861E-5</v>
      </c>
      <c r="M51" s="78">
        <f t="shared" si="0"/>
        <v>1.1352099999999967E-4</v>
      </c>
      <c r="N51" s="78">
        <f t="shared" si="0"/>
        <v>-1.5925999999999874E-5</v>
      </c>
      <c r="O51" s="79">
        <f t="shared" si="0"/>
        <v>-4.2697000000001262E-5</v>
      </c>
    </row>
    <row r="52" spans="1:15" x14ac:dyDescent="0.35">
      <c r="A52" s="65"/>
      <c r="B52" s="66" t="s">
        <v>77</v>
      </c>
      <c r="C52" s="77">
        <f t="shared" ref="C52:O67" si="1">C8-C30</f>
        <v>-3.6180699999988075E-4</v>
      </c>
      <c r="D52" s="78">
        <f t="shared" si="1"/>
        <v>4.5743999999958707E-5</v>
      </c>
      <c r="E52" s="78">
        <f t="shared" si="1"/>
        <v>-6.4209600000000866E-4</v>
      </c>
      <c r="F52" s="78">
        <f t="shared" si="1"/>
        <v>4.5622900000000244E-4</v>
      </c>
      <c r="G52" s="78">
        <f t="shared" si="1"/>
        <v>-6.8135999999999891E-5</v>
      </c>
      <c r="H52" s="78">
        <f t="shared" si="1"/>
        <v>-3.3617E-5</v>
      </c>
      <c r="I52" s="78">
        <f t="shared" si="1"/>
        <v>5.2942999999999998E-5</v>
      </c>
      <c r="J52" s="78">
        <f t="shared" si="1"/>
        <v>-3.9512000000000011E-5</v>
      </c>
      <c r="K52" s="78">
        <f t="shared" si="1"/>
        <v>7.703300000000006E-5</v>
      </c>
      <c r="L52" s="78">
        <f t="shared" si="1"/>
        <v>2.0221000000000002E-5</v>
      </c>
      <c r="M52" s="78">
        <f t="shared" si="1"/>
        <v>9.8229000000000025E-5</v>
      </c>
      <c r="N52" s="78">
        <f t="shared" si="1"/>
        <v>-5.7685000000000028E-5</v>
      </c>
      <c r="O52" s="79">
        <f t="shared" si="1"/>
        <v>-7.0240000000006131E-5</v>
      </c>
    </row>
    <row r="53" spans="1:15" ht="23" x14ac:dyDescent="0.35">
      <c r="A53" s="65"/>
      <c r="B53" s="66" t="s">
        <v>78</v>
      </c>
      <c r="C53" s="77">
        <f t="shared" si="1"/>
        <v>2.1779800000001903E-4</v>
      </c>
      <c r="D53" s="78">
        <f t="shared" si="1"/>
        <v>2.875769999999972E-4</v>
      </c>
      <c r="E53" s="78">
        <f t="shared" si="1"/>
        <v>9.3499999999999833E-5</v>
      </c>
      <c r="F53" s="78">
        <f t="shared" si="1"/>
        <v>-2.9837299999999935E-4</v>
      </c>
      <c r="G53" s="78">
        <f t="shared" si="1"/>
        <v>2.1000300000000027E-4</v>
      </c>
      <c r="H53" s="78">
        <f t="shared" si="1"/>
        <v>-1.2307999999999937E-5</v>
      </c>
      <c r="I53" s="78">
        <f t="shared" si="1"/>
        <v>1.8383E-5</v>
      </c>
      <c r="J53" s="78">
        <f t="shared" si="1"/>
        <v>4.7797999999999978E-5</v>
      </c>
      <c r="K53" s="78">
        <f t="shared" si="1"/>
        <v>-1.0108000000000006E-5</v>
      </c>
      <c r="L53" s="78">
        <f t="shared" si="1"/>
        <v>3.8600000000000003E-6</v>
      </c>
      <c r="M53" s="78">
        <f t="shared" si="1"/>
        <v>5.3512000000000026E-5</v>
      </c>
      <c r="N53" s="78">
        <f t="shared" si="1"/>
        <v>2.0046000000000018E-5</v>
      </c>
      <c r="O53" s="79">
        <f t="shared" si="1"/>
        <v>-9.6093999999999694E-5</v>
      </c>
    </row>
    <row r="54" spans="1:15" x14ac:dyDescent="0.35">
      <c r="A54" s="65"/>
      <c r="B54" s="66" t="s">
        <v>79</v>
      </c>
      <c r="C54" s="77">
        <f t="shared" si="1"/>
        <v>-4.4364999999999336E-5</v>
      </c>
      <c r="D54" s="78">
        <f t="shared" si="1"/>
        <v>-1.5063500000000009E-4</v>
      </c>
      <c r="E54" s="78">
        <f t="shared" si="1"/>
        <v>3.8797000000000029E-5</v>
      </c>
      <c r="F54" s="78">
        <f t="shared" si="1"/>
        <v>4.1150999999999688E-5</v>
      </c>
      <c r="G54" s="78">
        <f t="shared" si="1"/>
        <v>-2.5538000000000026E-5</v>
      </c>
      <c r="H54" s="78">
        <f t="shared" si="1"/>
        <v>2.6654999999999998E-5</v>
      </c>
      <c r="I54" s="78">
        <f t="shared" si="1"/>
        <v>1.1030000000000001E-6</v>
      </c>
      <c r="J54" s="78">
        <f t="shared" si="1"/>
        <v>4.78E-6</v>
      </c>
      <c r="K54" s="78">
        <f t="shared" si="1"/>
        <v>8.2719999999999997E-6</v>
      </c>
      <c r="L54" s="78">
        <f t="shared" si="1"/>
        <v>3.6800000000000001E-7</v>
      </c>
      <c r="M54" s="78">
        <f t="shared" si="1"/>
        <v>-3.9336000000000011E-5</v>
      </c>
      <c r="N54" s="78">
        <f t="shared" si="1"/>
        <v>2.4264999999999999E-5</v>
      </c>
      <c r="O54" s="79">
        <f t="shared" si="1"/>
        <v>-7.3511000000000171E-5</v>
      </c>
    </row>
    <row r="55" spans="1:15" ht="23" x14ac:dyDescent="0.35">
      <c r="A55" s="65"/>
      <c r="B55" s="66" t="s">
        <v>80</v>
      </c>
      <c r="C55" s="77">
        <f t="shared" si="1"/>
        <v>1.4540000000000061E-5</v>
      </c>
      <c r="D55" s="78">
        <f t="shared" si="1"/>
        <v>7.500799999999997E-5</v>
      </c>
      <c r="E55" s="78">
        <f t="shared" si="1"/>
        <v>-1.5439000000000013E-5</v>
      </c>
      <c r="F55" s="78">
        <f t="shared" si="1"/>
        <v>-1.5990000000000001E-5</v>
      </c>
      <c r="G55" s="78">
        <f t="shared" si="1"/>
        <v>-1.5623000000000009E-5</v>
      </c>
      <c r="H55" s="78">
        <f t="shared" si="1"/>
        <v>2.7569999999999996E-6</v>
      </c>
      <c r="I55" s="78">
        <f t="shared" si="1"/>
        <v>9.1900000000000001E-7</v>
      </c>
      <c r="J55" s="78">
        <f t="shared" si="1"/>
        <v>1.471E-6</v>
      </c>
      <c r="K55" s="78">
        <f t="shared" si="1"/>
        <v>5.699E-6</v>
      </c>
      <c r="L55" s="78">
        <f t="shared" si="1"/>
        <v>5.51E-7</v>
      </c>
      <c r="M55" s="78">
        <f t="shared" si="1"/>
        <v>2.3346E-5</v>
      </c>
      <c r="N55" s="78">
        <f t="shared" si="1"/>
        <v>1.0478E-5</v>
      </c>
      <c r="O55" s="79">
        <f t="shared" si="1"/>
        <v>4.1177999999999998E-5</v>
      </c>
    </row>
    <row r="56" spans="1:15" x14ac:dyDescent="0.35">
      <c r="A56" s="65"/>
      <c r="B56" s="66" t="s">
        <v>81</v>
      </c>
      <c r="C56" s="77">
        <f t="shared" si="1"/>
        <v>1.7989599999999883E-4</v>
      </c>
      <c r="D56" s="78">
        <f t="shared" si="1"/>
        <v>6.9246999999999712E-5</v>
      </c>
      <c r="E56" s="78">
        <f t="shared" si="1"/>
        <v>1.9858999999999974E-5</v>
      </c>
      <c r="F56" s="78">
        <f t="shared" si="1"/>
        <v>1.0763000000000439E-5</v>
      </c>
      <c r="G56" s="78">
        <f t="shared" si="1"/>
        <v>7.9796000000000034E-5</v>
      </c>
      <c r="H56" s="78">
        <f t="shared" si="1"/>
        <v>2.9413000000000001E-5</v>
      </c>
      <c r="I56" s="78">
        <f t="shared" si="1"/>
        <v>1.471E-6</v>
      </c>
      <c r="J56" s="78">
        <f t="shared" si="1"/>
        <v>1.0478E-5</v>
      </c>
      <c r="K56" s="78">
        <f t="shared" si="1"/>
        <v>2.353E-5</v>
      </c>
      <c r="L56" s="78">
        <f t="shared" si="1"/>
        <v>1.1030000000000001E-6</v>
      </c>
      <c r="M56" s="78">
        <f t="shared" si="1"/>
        <v>5.8090000000000001E-5</v>
      </c>
      <c r="N56" s="78">
        <f t="shared" si="1"/>
        <v>4.3566999999999998E-5</v>
      </c>
      <c r="O56" s="79">
        <f t="shared" si="1"/>
        <v>3.2210999999999655E-5</v>
      </c>
    </row>
    <row r="57" spans="1:15" x14ac:dyDescent="0.35">
      <c r="A57" s="65"/>
      <c r="B57" s="66" t="s">
        <v>82</v>
      </c>
      <c r="C57" s="77">
        <f t="shared" si="1"/>
        <v>-8.4389999999999509E-6</v>
      </c>
      <c r="D57" s="78">
        <f t="shared" si="1"/>
        <v>-3.1061000000000006E-5</v>
      </c>
      <c r="E57" s="78">
        <f t="shared" si="1"/>
        <v>8.456E-6</v>
      </c>
      <c r="F57" s="78">
        <f t="shared" si="1"/>
        <v>3.3094999999999994E-5</v>
      </c>
      <c r="G57" s="78">
        <f t="shared" si="1"/>
        <v>1.3605999999999991E-5</v>
      </c>
      <c r="H57" s="78">
        <f t="shared" si="1"/>
        <v>3.6770000000000001E-6</v>
      </c>
      <c r="I57" s="78">
        <f t="shared" si="1"/>
        <v>3.6800000000000001E-7</v>
      </c>
      <c r="J57" s="78">
        <f t="shared" si="1"/>
        <v>9.1900000000000001E-7</v>
      </c>
      <c r="K57" s="78">
        <f t="shared" si="1"/>
        <v>7.7209999999999994E-6</v>
      </c>
      <c r="L57" s="78">
        <f t="shared" si="1"/>
        <v>0</v>
      </c>
      <c r="M57" s="78">
        <f t="shared" si="1"/>
        <v>6.618E-6</v>
      </c>
      <c r="N57" s="78">
        <f t="shared" si="1"/>
        <v>4.78E-6</v>
      </c>
      <c r="O57" s="79">
        <f t="shared" si="1"/>
        <v>4.4486999999999996E-5</v>
      </c>
    </row>
    <row r="58" spans="1:15" x14ac:dyDescent="0.35">
      <c r="A58" s="65"/>
      <c r="B58" s="66" t="s">
        <v>83</v>
      </c>
      <c r="C58" s="77">
        <f t="shared" si="1"/>
        <v>1.0119000000000003E-5</v>
      </c>
      <c r="D58" s="78">
        <f t="shared" si="1"/>
        <v>3.695300000000001E-5</v>
      </c>
      <c r="E58" s="78">
        <f t="shared" si="1"/>
        <v>-2.9041999999999997E-5</v>
      </c>
      <c r="F58" s="78">
        <f t="shared" si="1"/>
        <v>2.6104000000000003E-5</v>
      </c>
      <c r="G58" s="78">
        <f t="shared" si="1"/>
        <v>2.1140000000000001E-5</v>
      </c>
      <c r="H58" s="78">
        <f t="shared" si="1"/>
        <v>1.6540000000000002E-6</v>
      </c>
      <c r="I58" s="78">
        <f t="shared" si="1"/>
        <v>1.2870000000000001E-6</v>
      </c>
      <c r="J58" s="78">
        <f t="shared" si="1"/>
        <v>5.51E-7</v>
      </c>
      <c r="K58" s="78">
        <f t="shared" si="1"/>
        <v>2.2060000000000001E-6</v>
      </c>
      <c r="L58" s="78">
        <f t="shared" si="1"/>
        <v>7.3499999999999995E-7</v>
      </c>
      <c r="M58" s="78">
        <f t="shared" si="1"/>
        <v>1.0846000000000001E-5</v>
      </c>
      <c r="N58" s="78">
        <f t="shared" si="1"/>
        <v>7.3530000000000006E-6</v>
      </c>
      <c r="O58" s="79">
        <f t="shared" si="1"/>
        <v>2.9780000000000003E-5</v>
      </c>
    </row>
    <row r="59" spans="1:15" x14ac:dyDescent="0.35">
      <c r="A59" s="65"/>
      <c r="B59" s="66" t="s">
        <v>84</v>
      </c>
      <c r="C59" s="77">
        <f t="shared" si="1"/>
        <v>-4.2746199999999998E-4</v>
      </c>
      <c r="D59" s="78">
        <f t="shared" si="1"/>
        <v>-2.1649999999999794E-5</v>
      </c>
      <c r="E59" s="78">
        <f t="shared" si="1"/>
        <v>-1.3472300000000011E-4</v>
      </c>
      <c r="F59" s="78">
        <f t="shared" si="1"/>
        <v>-5.2064999999999577E-5</v>
      </c>
      <c r="G59" s="78">
        <f t="shared" si="1"/>
        <v>-3.1490299999999919E-4</v>
      </c>
      <c r="H59" s="78">
        <f t="shared" si="1"/>
        <v>7.3559999999999885E-6</v>
      </c>
      <c r="I59" s="78">
        <f t="shared" si="1"/>
        <v>9.3749999999999992E-6</v>
      </c>
      <c r="J59" s="78">
        <f t="shared" si="1"/>
        <v>4.5225000000000015E-5</v>
      </c>
      <c r="K59" s="78">
        <f t="shared" si="1"/>
        <v>1.9799999999997337E-7</v>
      </c>
      <c r="L59" s="78">
        <f t="shared" si="1"/>
        <v>5.8830000000000003E-6</v>
      </c>
      <c r="M59" s="78">
        <f t="shared" si="1"/>
        <v>5.2212999999999983E-5</v>
      </c>
      <c r="N59" s="78">
        <f t="shared" si="1"/>
        <v>5.5887000000000002E-5</v>
      </c>
      <c r="O59" s="79">
        <f t="shared" si="1"/>
        <v>1.9006999999999705E-5</v>
      </c>
    </row>
    <row r="60" spans="1:15" ht="23" x14ac:dyDescent="0.35">
      <c r="A60" s="65"/>
      <c r="B60" s="66" t="s">
        <v>85</v>
      </c>
      <c r="C60" s="77">
        <f t="shared" si="1"/>
        <v>-1.050059999999995E-4</v>
      </c>
      <c r="D60" s="78">
        <f t="shared" si="1"/>
        <v>-1.1710299999999948E-4</v>
      </c>
      <c r="E60" s="78">
        <f t="shared" si="1"/>
        <v>5.7184999999999962E-5</v>
      </c>
      <c r="F60" s="78">
        <f t="shared" si="1"/>
        <v>2.394099999999998E-5</v>
      </c>
      <c r="G60" s="78">
        <f t="shared" si="1"/>
        <v>-7.0928999999999957E-5</v>
      </c>
      <c r="H60" s="78">
        <f t="shared" si="1"/>
        <v>-6.799000000000014E-6</v>
      </c>
      <c r="I60" s="78">
        <f t="shared" si="1"/>
        <v>-4.1910000000000004E-5</v>
      </c>
      <c r="J60" s="78">
        <f t="shared" si="1"/>
        <v>4.5037999999999998E-5</v>
      </c>
      <c r="K60" s="78">
        <f t="shared" si="1"/>
        <v>8.9176999999999854E-5</v>
      </c>
      <c r="L60" s="78">
        <f t="shared" si="1"/>
        <v>3.5663000000000001E-5</v>
      </c>
      <c r="M60" s="78">
        <f t="shared" si="1"/>
        <v>-1.4703000000000012E-5</v>
      </c>
      <c r="N60" s="78">
        <f t="shared" si="1"/>
        <v>-5.4899999999999762E-7</v>
      </c>
      <c r="O60" s="79">
        <f t="shared" si="1"/>
        <v>-4.3859999999999949E-6</v>
      </c>
    </row>
    <row r="61" spans="1:15" ht="57.5" x14ac:dyDescent="0.35">
      <c r="A61" s="65"/>
      <c r="B61" s="66" t="s">
        <v>86</v>
      </c>
      <c r="C61" s="77">
        <f t="shared" si="1"/>
        <v>-4.2070000000008628E-6</v>
      </c>
      <c r="D61" s="78">
        <f t="shared" si="1"/>
        <v>2.2996000000000062E-5</v>
      </c>
      <c r="E61" s="78">
        <f t="shared" si="1"/>
        <v>5.2206999999999997E-5</v>
      </c>
      <c r="F61" s="78">
        <f t="shared" si="1"/>
        <v>-4.9999E-5</v>
      </c>
      <c r="G61" s="78">
        <f t="shared" si="1"/>
        <v>-5.2572000000000004E-5</v>
      </c>
      <c r="H61" s="78">
        <f t="shared" si="1"/>
        <v>3.1250000000000001E-6</v>
      </c>
      <c r="I61" s="78">
        <f t="shared" si="1"/>
        <v>1.8014999999999999E-5</v>
      </c>
      <c r="J61" s="78">
        <f t="shared" si="1"/>
        <v>1.838E-6</v>
      </c>
      <c r="K61" s="78">
        <f t="shared" si="1"/>
        <v>5.0146000000000912E-5</v>
      </c>
      <c r="L61" s="78">
        <f t="shared" si="1"/>
        <v>7.1690000000000003E-6</v>
      </c>
      <c r="M61" s="78">
        <f t="shared" si="1"/>
        <v>3.6770000000000001E-6</v>
      </c>
      <c r="N61" s="78">
        <f t="shared" si="1"/>
        <v>2.2242999999999997E-5</v>
      </c>
      <c r="O61" s="79">
        <f t="shared" si="1"/>
        <v>-8.4340000000000023E-5</v>
      </c>
    </row>
    <row r="62" spans="1:15" ht="57.5" x14ac:dyDescent="0.35">
      <c r="A62" s="65"/>
      <c r="B62" s="66" t="s">
        <v>87</v>
      </c>
      <c r="C62" s="77">
        <f t="shared" si="1"/>
        <v>3.3922000000000466E-5</v>
      </c>
      <c r="D62" s="78">
        <f t="shared" si="1"/>
        <v>-1.3392999999999999E-5</v>
      </c>
      <c r="E62" s="78">
        <f t="shared" si="1"/>
        <v>7.7239999999999958E-6</v>
      </c>
      <c r="F62" s="78">
        <f t="shared" si="1"/>
        <v>1.5838000000000007E-5</v>
      </c>
      <c r="G62" s="78">
        <f t="shared" si="1"/>
        <v>4.8909999999999991E-5</v>
      </c>
      <c r="H62" s="78">
        <f t="shared" si="1"/>
        <v>3.1985999999999995E-5</v>
      </c>
      <c r="I62" s="78">
        <f t="shared" si="1"/>
        <v>-5.0052000000000083E-5</v>
      </c>
      <c r="J62" s="78">
        <f t="shared" si="1"/>
        <v>1.838E-6</v>
      </c>
      <c r="K62" s="78">
        <f t="shared" si="1"/>
        <v>-1.2299000000000012E-5</v>
      </c>
      <c r="L62" s="78">
        <f t="shared" si="1"/>
        <v>-5.4002000000000043E-5</v>
      </c>
      <c r="M62" s="78">
        <f t="shared" si="1"/>
        <v>6.066E-6</v>
      </c>
      <c r="N62" s="78">
        <f t="shared" si="1"/>
        <v>-2.3711000000000004E-5</v>
      </c>
      <c r="O62" s="79">
        <f t="shared" si="1"/>
        <v>7.5752000000000002E-5</v>
      </c>
    </row>
    <row r="63" spans="1:15" ht="69" x14ac:dyDescent="0.35">
      <c r="A63" s="65"/>
      <c r="B63" s="66" t="s">
        <v>88</v>
      </c>
      <c r="C63" s="77">
        <f t="shared" si="1"/>
        <v>-2.5330999999999965E-5</v>
      </c>
      <c r="D63" s="78">
        <f t="shared" si="1"/>
        <v>-5.3280000000000005E-6</v>
      </c>
      <c r="E63" s="78">
        <f t="shared" si="1"/>
        <v>4.0440000000000006E-6</v>
      </c>
      <c r="F63" s="78">
        <f t="shared" si="1"/>
        <v>1.6360999999999998E-5</v>
      </c>
      <c r="G63" s="78">
        <f t="shared" si="1"/>
        <v>5.147E-6</v>
      </c>
      <c r="H63" s="78">
        <f t="shared" si="1"/>
        <v>3.1250000000000001E-6</v>
      </c>
      <c r="I63" s="78">
        <f t="shared" si="1"/>
        <v>-6.3602000000000005E-5</v>
      </c>
      <c r="J63" s="78">
        <f t="shared" si="1"/>
        <v>1.8400000000000001E-7</v>
      </c>
      <c r="K63" s="78">
        <f t="shared" si="1"/>
        <v>3.1463999999999928E-5</v>
      </c>
      <c r="L63" s="78">
        <f t="shared" si="1"/>
        <v>0</v>
      </c>
      <c r="M63" s="78">
        <f t="shared" si="1"/>
        <v>7.3499999999999995E-7</v>
      </c>
      <c r="N63" s="78">
        <f t="shared" si="1"/>
        <v>2.39E-6</v>
      </c>
      <c r="O63" s="79">
        <f t="shared" si="1"/>
        <v>-1.9667E-5</v>
      </c>
    </row>
    <row r="64" spans="1:15" ht="57.5" x14ac:dyDescent="0.35">
      <c r="A64" s="65"/>
      <c r="B64" s="66" t="s">
        <v>89</v>
      </c>
      <c r="C64" s="77">
        <f t="shared" si="1"/>
        <v>-1.4625600000000086E-4</v>
      </c>
      <c r="D64" s="78">
        <f t="shared" si="1"/>
        <v>-2.097409999999994E-4</v>
      </c>
      <c r="E64" s="78">
        <f t="shared" si="1"/>
        <v>-1.4884000000000002E-5</v>
      </c>
      <c r="F64" s="78">
        <f t="shared" si="1"/>
        <v>7.5559000000000027E-5</v>
      </c>
      <c r="G64" s="78">
        <f t="shared" si="1"/>
        <v>-2.0570999999999936E-5</v>
      </c>
      <c r="H64" s="78">
        <f t="shared" si="1"/>
        <v>2.2812000000000093E-5</v>
      </c>
      <c r="I64" s="78">
        <f t="shared" si="1"/>
        <v>3.8600000000000003E-6</v>
      </c>
      <c r="J64" s="78">
        <f t="shared" si="1"/>
        <v>4.5959999999999997E-6</v>
      </c>
      <c r="K64" s="78">
        <f t="shared" si="1"/>
        <v>2.3898000000000001E-5</v>
      </c>
      <c r="L64" s="78">
        <f t="shared" si="1"/>
        <v>0</v>
      </c>
      <c r="M64" s="78">
        <f t="shared" si="1"/>
        <v>2.7569999999999996E-6</v>
      </c>
      <c r="N64" s="78">
        <f t="shared" si="1"/>
        <v>-6.1580000000000003E-5</v>
      </c>
      <c r="O64" s="79">
        <f t="shared" si="1"/>
        <v>2.5383000000000024E-5</v>
      </c>
    </row>
    <row r="65" spans="1:15" ht="34.5" x14ac:dyDescent="0.35">
      <c r="A65" s="65"/>
      <c r="B65" s="66" t="s">
        <v>90</v>
      </c>
      <c r="C65" s="77">
        <f t="shared" si="1"/>
        <v>1.6900000000000248E-5</v>
      </c>
      <c r="D65" s="78">
        <f t="shared" si="1"/>
        <v>-5.7682000000000089E-5</v>
      </c>
      <c r="E65" s="78">
        <f t="shared" si="1"/>
        <v>-2.0399000000000019E-5</v>
      </c>
      <c r="F65" s="78">
        <f t="shared" si="1"/>
        <v>-1.0262000000000032E-5</v>
      </c>
      <c r="G65" s="78">
        <f t="shared" si="1"/>
        <v>1.7108E-5</v>
      </c>
      <c r="H65" s="78">
        <f t="shared" si="1"/>
        <v>-1.6705000000000105E-5</v>
      </c>
      <c r="I65" s="78">
        <f t="shared" si="1"/>
        <v>5.2405999999999959E-5</v>
      </c>
      <c r="J65" s="78">
        <f t="shared" si="1"/>
        <v>2.0220000000000003E-6</v>
      </c>
      <c r="K65" s="78">
        <f t="shared" si="1"/>
        <v>1.068340000000001E-4</v>
      </c>
      <c r="L65" s="78">
        <f t="shared" si="1"/>
        <v>1.8014999999999999E-5</v>
      </c>
      <c r="M65" s="78">
        <f t="shared" si="1"/>
        <v>5.8830000000000003E-6</v>
      </c>
      <c r="N65" s="78">
        <f t="shared" si="1"/>
        <v>3.9338999999999997E-5</v>
      </c>
      <c r="O65" s="79">
        <f t="shared" si="1"/>
        <v>-1.9842000000000004E-5</v>
      </c>
    </row>
    <row r="66" spans="1:15" ht="34.5" x14ac:dyDescent="0.35">
      <c r="A66" s="65"/>
      <c r="B66" s="66" t="s">
        <v>91</v>
      </c>
      <c r="C66" s="77">
        <f t="shared" si="1"/>
        <v>-1.4123000000000217E-5</v>
      </c>
      <c r="D66" s="78">
        <f t="shared" si="1"/>
        <v>-5.3856000000000021E-5</v>
      </c>
      <c r="E66" s="78">
        <f t="shared" si="1"/>
        <v>-6.4310000000000067E-6</v>
      </c>
      <c r="F66" s="78">
        <f t="shared" si="1"/>
        <v>-4.0804000000000025E-5</v>
      </c>
      <c r="G66" s="78">
        <f t="shared" si="1"/>
        <v>-2.057700000000003E-5</v>
      </c>
      <c r="H66" s="78">
        <f t="shared" si="1"/>
        <v>1.2870000000000001E-6</v>
      </c>
      <c r="I66" s="78">
        <f t="shared" si="1"/>
        <v>0</v>
      </c>
      <c r="J66" s="78">
        <f t="shared" si="1"/>
        <v>1.1030000000000001E-6</v>
      </c>
      <c r="K66" s="78">
        <f t="shared" si="1"/>
        <v>9.3810000000000106E-6</v>
      </c>
      <c r="L66" s="78">
        <f t="shared" si="1"/>
        <v>1.8400000000000001E-7</v>
      </c>
      <c r="M66" s="78">
        <f t="shared" si="1"/>
        <v>1.1030000000000001E-6</v>
      </c>
      <c r="N66" s="78">
        <f t="shared" si="1"/>
        <v>1.3236E-5</v>
      </c>
      <c r="O66" s="79">
        <f t="shared" si="1"/>
        <v>-1.9299000000000006E-5</v>
      </c>
    </row>
    <row r="67" spans="1:15" ht="23" x14ac:dyDescent="0.35">
      <c r="A67" s="65"/>
      <c r="B67" s="66" t="s">
        <v>92</v>
      </c>
      <c r="C67" s="77">
        <f t="shared" si="1"/>
        <v>2.9311200000000162E-4</v>
      </c>
      <c r="D67" s="78">
        <f t="shared" si="1"/>
        <v>4.0281999999999883E-5</v>
      </c>
      <c r="E67" s="78">
        <f t="shared" si="1"/>
        <v>2.354800000000008E-5</v>
      </c>
      <c r="F67" s="78">
        <f t="shared" si="1"/>
        <v>2.9642999999999987E-5</v>
      </c>
      <c r="G67" s="78">
        <f t="shared" si="1"/>
        <v>5.7837999999999293E-5</v>
      </c>
      <c r="H67" s="78">
        <f t="shared" si="1"/>
        <v>5.5150000000000006E-6</v>
      </c>
      <c r="I67" s="78">
        <f t="shared" si="1"/>
        <v>7.1690000000000003E-6</v>
      </c>
      <c r="J67" s="78">
        <f t="shared" si="1"/>
        <v>5.5150000000000006E-6</v>
      </c>
      <c r="K67" s="78">
        <f t="shared" si="1"/>
        <v>2.2302800000000012E-4</v>
      </c>
      <c r="L67" s="78">
        <f t="shared" si="1"/>
        <v>1.838E-6</v>
      </c>
      <c r="M67" s="78">
        <f t="shared" si="1"/>
        <v>9.5589999999999994E-6</v>
      </c>
      <c r="N67" s="78">
        <f t="shared" si="1"/>
        <v>-3.1799000000000012E-5</v>
      </c>
      <c r="O67" s="79">
        <f t="shared" si="1"/>
        <v>2.0608999999999883E-5</v>
      </c>
    </row>
    <row r="68" spans="1:15" ht="46" x14ac:dyDescent="0.35">
      <c r="A68" s="65"/>
      <c r="B68" s="66" t="s">
        <v>93</v>
      </c>
      <c r="C68" s="77">
        <f t="shared" ref="C68:O72" si="2">C24-C46</f>
        <v>6.9969999999999603E-6</v>
      </c>
      <c r="D68" s="78">
        <f t="shared" si="2"/>
        <v>-1.1759000000000021E-5</v>
      </c>
      <c r="E68" s="78">
        <f t="shared" si="2"/>
        <v>2.6104000000000003E-5</v>
      </c>
      <c r="F68" s="78">
        <f t="shared" si="2"/>
        <v>-3.7866000000000006E-5</v>
      </c>
      <c r="G68" s="78">
        <f t="shared" si="2"/>
        <v>-1.3967999999999999E-5</v>
      </c>
      <c r="H68" s="78">
        <f t="shared" si="2"/>
        <v>2.39E-6</v>
      </c>
      <c r="I68" s="78">
        <f t="shared" si="2"/>
        <v>1.2870000000000001E-6</v>
      </c>
      <c r="J68" s="78">
        <f t="shared" si="2"/>
        <v>0</v>
      </c>
      <c r="K68" s="78">
        <f t="shared" si="2"/>
        <v>6.066E-6</v>
      </c>
      <c r="L68" s="78">
        <f t="shared" si="2"/>
        <v>0</v>
      </c>
      <c r="M68" s="78">
        <f t="shared" si="2"/>
        <v>1.2870000000000001E-6</v>
      </c>
      <c r="N68" s="78">
        <f t="shared" si="2"/>
        <v>4.9629999999999997E-6</v>
      </c>
      <c r="O68" s="79">
        <f t="shared" si="2"/>
        <v>2.7942000000000001E-5</v>
      </c>
    </row>
    <row r="69" spans="1:15" ht="34.5" x14ac:dyDescent="0.35">
      <c r="A69" s="65"/>
      <c r="B69" s="66" t="s">
        <v>94</v>
      </c>
      <c r="C69" s="77">
        <f t="shared" si="2"/>
        <v>3.7100000000000034E-7</v>
      </c>
      <c r="D69" s="78">
        <f t="shared" si="2"/>
        <v>4.706E-5</v>
      </c>
      <c r="E69" s="78">
        <f t="shared" si="2"/>
        <v>8.2719999999999997E-6</v>
      </c>
      <c r="F69" s="78">
        <f t="shared" si="2"/>
        <v>9.7429999999999997E-6</v>
      </c>
      <c r="G69" s="78">
        <f t="shared" si="2"/>
        <v>2.1508000000000001E-5</v>
      </c>
      <c r="H69" s="78">
        <f t="shared" si="2"/>
        <v>1.8400000000000001E-7</v>
      </c>
      <c r="I69" s="78">
        <f t="shared" si="2"/>
        <v>0</v>
      </c>
      <c r="J69" s="78">
        <f t="shared" si="2"/>
        <v>5.51E-7</v>
      </c>
      <c r="K69" s="78">
        <f t="shared" si="2"/>
        <v>3.6770000000000001E-6</v>
      </c>
      <c r="L69" s="78">
        <f t="shared" si="2"/>
        <v>0</v>
      </c>
      <c r="M69" s="78">
        <f t="shared" si="2"/>
        <v>0</v>
      </c>
      <c r="N69" s="78">
        <f t="shared" si="2"/>
        <v>1.8400000000000001E-7</v>
      </c>
      <c r="O69" s="79">
        <f t="shared" si="2"/>
        <v>7.9049999999999997E-6</v>
      </c>
    </row>
    <row r="70" spans="1:15" ht="34.5" x14ac:dyDescent="0.35">
      <c r="A70" s="65"/>
      <c r="B70" s="66" t="s">
        <v>95</v>
      </c>
      <c r="C70" s="77">
        <f t="shared" si="2"/>
        <v>3.8623999999999798E-5</v>
      </c>
      <c r="D70" s="78">
        <f t="shared" si="2"/>
        <v>4.4675999999999977E-5</v>
      </c>
      <c r="E70" s="78">
        <f t="shared" si="2"/>
        <v>-5.091800000000001E-5</v>
      </c>
      <c r="F70" s="78">
        <f t="shared" si="2"/>
        <v>1.9489000000000003E-5</v>
      </c>
      <c r="G70" s="78">
        <f t="shared" si="2"/>
        <v>3.498999999999988E-6</v>
      </c>
      <c r="H70" s="78">
        <f t="shared" si="2"/>
        <v>2.9409999999999999E-6</v>
      </c>
      <c r="I70" s="78">
        <f t="shared" si="2"/>
        <v>2.9409999999999999E-6</v>
      </c>
      <c r="J70" s="78">
        <f t="shared" si="2"/>
        <v>1.838E-6</v>
      </c>
      <c r="K70" s="78">
        <f t="shared" si="2"/>
        <v>4.0442000000000003E-5</v>
      </c>
      <c r="L70" s="78">
        <f t="shared" si="2"/>
        <v>1.1030000000000001E-6</v>
      </c>
      <c r="M70" s="78">
        <f t="shared" si="2"/>
        <v>6.2500000000000003E-6</v>
      </c>
      <c r="N70" s="78">
        <f t="shared" si="2"/>
        <v>1.0662000000000001E-5</v>
      </c>
      <c r="O70" s="79">
        <f t="shared" si="2"/>
        <v>5.3862E-5</v>
      </c>
    </row>
    <row r="71" spans="1:15" ht="34.5" x14ac:dyDescent="0.35">
      <c r="A71" s="65"/>
      <c r="B71" s="66" t="s">
        <v>96</v>
      </c>
      <c r="C71" s="77">
        <f t="shared" si="2"/>
        <v>1.0011900000000008E-4</v>
      </c>
      <c r="D71" s="78">
        <f t="shared" si="2"/>
        <v>-2.1863999999999965E-5</v>
      </c>
      <c r="E71" s="78">
        <f t="shared" si="2"/>
        <v>2.0037000000000001E-5</v>
      </c>
      <c r="F71" s="78">
        <f t="shared" si="2"/>
        <v>-3.1616000000000004E-5</v>
      </c>
      <c r="G71" s="78">
        <f t="shared" si="2"/>
        <v>6.6730000000000007E-5</v>
      </c>
      <c r="H71" s="78">
        <f t="shared" si="2"/>
        <v>3.1250000000000001E-6</v>
      </c>
      <c r="I71" s="78">
        <f t="shared" si="2"/>
        <v>1.6540000000000002E-6</v>
      </c>
      <c r="J71" s="78">
        <f t="shared" si="2"/>
        <v>2.0220000000000003E-6</v>
      </c>
      <c r="K71" s="78">
        <f t="shared" si="2"/>
        <v>9.090199999999991E-5</v>
      </c>
      <c r="L71" s="78">
        <f t="shared" si="2"/>
        <v>9.1900000000000001E-7</v>
      </c>
      <c r="M71" s="78">
        <f t="shared" si="2"/>
        <v>4.0440000000000006E-6</v>
      </c>
      <c r="N71" s="78">
        <f t="shared" si="2"/>
        <v>2.4817E-5</v>
      </c>
      <c r="O71" s="79">
        <f t="shared" si="2"/>
        <v>3.8613000000000005E-5</v>
      </c>
    </row>
    <row r="72" spans="1:15" ht="23.5" thickBot="1" x14ac:dyDescent="0.4">
      <c r="A72" s="69"/>
      <c r="B72" s="70" t="s">
        <v>97</v>
      </c>
      <c r="C72" s="80">
        <f t="shared" si="2"/>
        <v>2.3674999999999911E-5</v>
      </c>
      <c r="D72" s="81">
        <f t="shared" si="2"/>
        <v>-6.6505000000000123E-5</v>
      </c>
      <c r="E72" s="81">
        <f t="shared" si="2"/>
        <v>-1.2840000000000101E-6</v>
      </c>
      <c r="F72" s="81">
        <f t="shared" si="2"/>
        <v>-5.402799999999991E-5</v>
      </c>
      <c r="G72" s="81">
        <f t="shared" si="2"/>
        <v>-3.6619999999999795E-6</v>
      </c>
      <c r="H72" s="81">
        <f t="shared" si="2"/>
        <v>-2.9041999999999997E-5</v>
      </c>
      <c r="I72" s="81">
        <f t="shared" si="2"/>
        <v>-1.5435999999999992E-5</v>
      </c>
      <c r="J72" s="81">
        <f t="shared" si="2"/>
        <v>-6.3592999999999972E-5</v>
      </c>
      <c r="K72" s="81">
        <f t="shared" si="2"/>
        <v>5.8300000000000062E-5</v>
      </c>
      <c r="L72" s="81">
        <f t="shared" si="2"/>
        <v>7.4461999999999966E-5</v>
      </c>
      <c r="M72" s="81">
        <f t="shared" si="2"/>
        <v>2.2242999999999997E-5</v>
      </c>
      <c r="N72" s="81">
        <f t="shared" si="2"/>
        <v>-2.4263000000000008E-5</v>
      </c>
      <c r="O72" s="82">
        <f t="shared" si="2"/>
        <v>-7.333299999999997E-5</v>
      </c>
    </row>
    <row r="74" spans="1:15" x14ac:dyDescent="0.35">
      <c r="A74" s="11" t="s">
        <v>30</v>
      </c>
    </row>
    <row r="75" spans="1:15" x14ac:dyDescent="0.35">
      <c r="A75" s="12" t="s">
        <v>31</v>
      </c>
    </row>
    <row r="76" spans="1:15" x14ac:dyDescent="0.35">
      <c r="A76" s="12" t="s">
        <v>32</v>
      </c>
    </row>
  </sheetData>
  <mergeCells count="1">
    <mergeCell ref="D5:O5"/>
  </mergeCells>
  <hyperlinks>
    <hyperlink ref="A75" r:id="rId1" xr:uid="{2ABA9482-8A80-47B9-ADE3-181CE4F39E55}"/>
    <hyperlink ref="A76" r:id="rId2" display="Privacy controls are applied to all census tables. Some cell values will be affected. More detail is available on the Scotland's Census website " xr:uid="{69298899-8E55-488F-88CF-3EBE3C665B5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AE0D-9B31-4056-BB61-B69D6C6D5CED}">
  <dimension ref="A1:T43"/>
  <sheetViews>
    <sheetView workbookViewId="0">
      <selection activeCell="I7" sqref="I7:N39"/>
    </sheetView>
  </sheetViews>
  <sheetFormatPr defaultColWidth="12.7265625" defaultRowHeight="14.5" x14ac:dyDescent="0.35"/>
  <cols>
    <col min="1" max="1" width="12.7265625" style="2"/>
    <col min="2" max="2" width="21.26953125" style="2" customWidth="1"/>
    <col min="3" max="3" width="12.7265625" style="2"/>
    <col min="4" max="4" width="22.453125" style="2" customWidth="1"/>
    <col min="5" max="9" width="12.7265625" style="2"/>
    <col min="10" max="10" width="22.453125" style="2" customWidth="1"/>
    <col min="11" max="15" width="12.7265625" style="2"/>
    <col min="16" max="16" width="21.453125" style="2" customWidth="1"/>
    <col min="17" max="16384" width="12.7265625" style="2"/>
  </cols>
  <sheetData>
    <row r="1" spans="1:20" x14ac:dyDescent="0.35">
      <c r="A1" s="1" t="s">
        <v>98</v>
      </c>
    </row>
    <row r="2" spans="1:20" x14ac:dyDescent="0.35">
      <c r="A2" s="1" t="s">
        <v>1</v>
      </c>
    </row>
    <row r="3" spans="1:20" x14ac:dyDescent="0.35">
      <c r="A3" s="1" t="s">
        <v>60</v>
      </c>
    </row>
    <row r="4" spans="1:20" ht="15" thickBot="1" x14ac:dyDescent="0.4"/>
    <row r="5" spans="1:20" ht="15" thickBot="1" x14ac:dyDescent="0.4">
      <c r="A5" s="16"/>
      <c r="B5" s="16"/>
      <c r="C5" s="107" t="s">
        <v>27</v>
      </c>
      <c r="D5" s="110"/>
      <c r="E5" s="110"/>
      <c r="F5" s="110"/>
      <c r="G5" s="110"/>
      <c r="H5" s="111"/>
      <c r="I5" s="107" t="s">
        <v>28</v>
      </c>
      <c r="J5" s="110"/>
      <c r="K5" s="110"/>
      <c r="L5" s="110"/>
      <c r="M5" s="110"/>
      <c r="N5" s="111"/>
      <c r="O5" s="107" t="s">
        <v>29</v>
      </c>
      <c r="P5" s="108"/>
      <c r="Q5" s="108"/>
      <c r="R5" s="108"/>
      <c r="S5" s="108"/>
      <c r="T5" s="109"/>
    </row>
    <row r="6" spans="1:20" ht="58.5" thickBot="1" x14ac:dyDescent="0.4">
      <c r="A6" s="43" t="s">
        <v>37</v>
      </c>
      <c r="B6" s="43" t="s">
        <v>99</v>
      </c>
      <c r="C6" s="13" t="s">
        <v>1</v>
      </c>
      <c r="D6" s="85" t="s">
        <v>100</v>
      </c>
      <c r="E6" s="85" t="s">
        <v>101</v>
      </c>
      <c r="F6" s="85" t="s">
        <v>102</v>
      </c>
      <c r="G6" s="85" t="s">
        <v>103</v>
      </c>
      <c r="H6" s="86" t="s">
        <v>104</v>
      </c>
      <c r="I6" s="13" t="s">
        <v>1</v>
      </c>
      <c r="J6" s="85" t="s">
        <v>100</v>
      </c>
      <c r="K6" s="85" t="s">
        <v>101</v>
      </c>
      <c r="L6" s="85" t="s">
        <v>102</v>
      </c>
      <c r="M6" s="85" t="s">
        <v>103</v>
      </c>
      <c r="N6" s="86" t="s">
        <v>104</v>
      </c>
      <c r="O6" s="13" t="s">
        <v>1</v>
      </c>
      <c r="P6" s="85" t="s">
        <v>100</v>
      </c>
      <c r="Q6" s="85" t="s">
        <v>101</v>
      </c>
      <c r="R6" s="85" t="s">
        <v>102</v>
      </c>
      <c r="S6" s="85" t="s">
        <v>103</v>
      </c>
      <c r="T6" s="86" t="s">
        <v>104</v>
      </c>
    </row>
    <row r="7" spans="1:20" x14ac:dyDescent="0.35">
      <c r="A7" s="13" t="s">
        <v>1</v>
      </c>
      <c r="B7" s="87" t="s">
        <v>1</v>
      </c>
      <c r="C7" s="88">
        <v>1</v>
      </c>
      <c r="D7" s="29">
        <v>0.23662359999999999</v>
      </c>
      <c r="E7" s="29">
        <v>6.9623162000000002E-2</v>
      </c>
      <c r="F7" s="29">
        <v>0.15996494</v>
      </c>
      <c r="G7" s="29">
        <v>0.45236185200000001</v>
      </c>
      <c r="H7" s="30">
        <v>8.1425893999999999E-2</v>
      </c>
      <c r="I7" s="88">
        <v>1</v>
      </c>
      <c r="J7" s="29">
        <v>0.24359999999999998</v>
      </c>
      <c r="K7" s="29">
        <v>6.9800000000000001E-2</v>
      </c>
      <c r="L7" s="29">
        <v>0.1585</v>
      </c>
      <c r="M7" s="29">
        <v>0.44789999999999996</v>
      </c>
      <c r="N7" s="30">
        <v>8.0199999999999994E-2</v>
      </c>
      <c r="O7" s="88">
        <f>C7-I7</f>
        <v>0</v>
      </c>
      <c r="P7" s="29">
        <f t="shared" ref="P7:T22" si="0">D7-J7</f>
        <v>-6.9763999999999937E-3</v>
      </c>
      <c r="Q7" s="29">
        <f t="shared" si="0"/>
        <v>-1.7683799999999861E-4</v>
      </c>
      <c r="R7" s="29">
        <f t="shared" si="0"/>
        <v>1.4649399999999979E-3</v>
      </c>
      <c r="S7" s="29">
        <f t="shared" si="0"/>
        <v>4.4618520000000439E-3</v>
      </c>
      <c r="T7" s="30">
        <f t="shared" si="0"/>
        <v>1.2258940000000051E-3</v>
      </c>
    </row>
    <row r="8" spans="1:20" ht="34.5" x14ac:dyDescent="0.35">
      <c r="A8" s="14"/>
      <c r="B8" s="66" t="s">
        <v>105</v>
      </c>
      <c r="C8" s="89">
        <v>0.23662359999999999</v>
      </c>
      <c r="D8" s="32">
        <v>0.23662359999999999</v>
      </c>
      <c r="E8" s="32">
        <v>0</v>
      </c>
      <c r="F8" s="32">
        <v>0</v>
      </c>
      <c r="G8" s="32">
        <v>0</v>
      </c>
      <c r="H8" s="33">
        <v>0</v>
      </c>
      <c r="I8" s="89">
        <v>0.24359999999999998</v>
      </c>
      <c r="J8" s="32">
        <v>0.24359999999999998</v>
      </c>
      <c r="K8" s="32">
        <v>0</v>
      </c>
      <c r="L8" s="32">
        <v>0</v>
      </c>
      <c r="M8" s="32">
        <v>0</v>
      </c>
      <c r="N8" s="33">
        <v>0</v>
      </c>
      <c r="O8" s="89">
        <f t="shared" ref="O8:T39" si="1">C8-I8</f>
        <v>-6.9763999999999937E-3</v>
      </c>
      <c r="P8" s="32">
        <f t="shared" si="0"/>
        <v>-6.9763999999999937E-3</v>
      </c>
      <c r="Q8" s="32">
        <f t="shared" si="0"/>
        <v>0</v>
      </c>
      <c r="R8" s="32">
        <f t="shared" si="0"/>
        <v>0</v>
      </c>
      <c r="S8" s="32">
        <f t="shared" si="0"/>
        <v>0</v>
      </c>
      <c r="T8" s="33">
        <f t="shared" si="0"/>
        <v>0</v>
      </c>
    </row>
    <row r="9" spans="1:20" ht="23" x14ac:dyDescent="0.35">
      <c r="A9" s="14"/>
      <c r="B9" s="66" t="s">
        <v>106</v>
      </c>
      <c r="C9" s="89">
        <v>5.4993508999999996E-2</v>
      </c>
      <c r="D9" s="32">
        <v>0</v>
      </c>
      <c r="E9" s="32">
        <v>2.8138679999999998E-3</v>
      </c>
      <c r="F9" s="32">
        <v>5.0475729999999996E-3</v>
      </c>
      <c r="G9" s="32">
        <v>3.3341777000000003E-2</v>
      </c>
      <c r="H9" s="33">
        <v>1.379029E-2</v>
      </c>
      <c r="I9" s="89">
        <v>5.4699999999999999E-2</v>
      </c>
      <c r="J9" s="32">
        <v>0</v>
      </c>
      <c r="K9" s="32">
        <v>2.5999999999999999E-3</v>
      </c>
      <c r="L9" s="32">
        <v>5.1000000000000004E-3</v>
      </c>
      <c r="M9" s="32">
        <v>3.3099999999999997E-2</v>
      </c>
      <c r="N9" s="33">
        <v>1.3899999999999999E-2</v>
      </c>
      <c r="O9" s="89">
        <f t="shared" si="1"/>
        <v>2.9350899999999736E-4</v>
      </c>
      <c r="P9" s="32">
        <f t="shared" si="0"/>
        <v>0</v>
      </c>
      <c r="Q9" s="32">
        <f t="shared" si="0"/>
        <v>2.1386799999999987E-4</v>
      </c>
      <c r="R9" s="32">
        <f t="shared" si="0"/>
        <v>-5.2427000000000723E-5</v>
      </c>
      <c r="S9" s="32">
        <f t="shared" si="0"/>
        <v>2.4177700000000552E-4</v>
      </c>
      <c r="T9" s="33">
        <f t="shared" si="0"/>
        <v>-1.0970999999999898E-4</v>
      </c>
    </row>
    <row r="10" spans="1:20" ht="23" x14ac:dyDescent="0.35">
      <c r="A10" s="14"/>
      <c r="B10" s="66" t="s">
        <v>107</v>
      </c>
      <c r="C10" s="89">
        <v>0.14510495000000001</v>
      </c>
      <c r="D10" s="32">
        <v>0</v>
      </c>
      <c r="E10" s="32">
        <v>7.0502050000000004E-3</v>
      </c>
      <c r="F10" s="32">
        <v>2.0347833999999999E-2</v>
      </c>
      <c r="G10" s="32">
        <v>0.10091193799999999</v>
      </c>
      <c r="H10" s="33">
        <v>1.6794605000000001E-2</v>
      </c>
      <c r="I10" s="89">
        <v>0.14400000000000002</v>
      </c>
      <c r="J10" s="32">
        <v>0</v>
      </c>
      <c r="K10" s="32">
        <v>7.0999999999999995E-3</v>
      </c>
      <c r="L10" s="32">
        <v>2.0299999999999999E-2</v>
      </c>
      <c r="M10" s="32">
        <v>0.10009999999999999</v>
      </c>
      <c r="N10" s="33">
        <v>1.6399999999999998E-2</v>
      </c>
      <c r="O10" s="89">
        <f t="shared" si="1"/>
        <v>1.1049499999999934E-3</v>
      </c>
      <c r="P10" s="32">
        <f t="shared" si="0"/>
        <v>0</v>
      </c>
      <c r="Q10" s="32">
        <f t="shared" si="0"/>
        <v>-4.979499999999918E-5</v>
      </c>
      <c r="R10" s="32">
        <f t="shared" si="0"/>
        <v>4.7834000000000071E-5</v>
      </c>
      <c r="S10" s="32">
        <f t="shared" si="0"/>
        <v>8.1193799999999816E-4</v>
      </c>
      <c r="T10" s="33">
        <f t="shared" si="0"/>
        <v>3.9460500000000273E-4</v>
      </c>
    </row>
    <row r="11" spans="1:20" ht="34.5" x14ac:dyDescent="0.35">
      <c r="A11" s="14"/>
      <c r="B11" s="66" t="s">
        <v>108</v>
      </c>
      <c r="C11" s="89">
        <v>9.3460619000000009E-2</v>
      </c>
      <c r="D11" s="32">
        <v>0</v>
      </c>
      <c r="E11" s="32">
        <v>6.1974229999999996E-3</v>
      </c>
      <c r="F11" s="32">
        <v>1.4966426999999999E-2</v>
      </c>
      <c r="G11" s="32">
        <v>6.328419099999999E-2</v>
      </c>
      <c r="H11" s="33">
        <v>9.012394E-3</v>
      </c>
      <c r="I11" s="89">
        <v>9.1600000000000001E-2</v>
      </c>
      <c r="J11" s="32">
        <v>0</v>
      </c>
      <c r="K11" s="32">
        <v>6.0000000000000001E-3</v>
      </c>
      <c r="L11" s="32">
        <v>1.4499999999999999E-2</v>
      </c>
      <c r="M11" s="32">
        <v>6.2199999999999998E-2</v>
      </c>
      <c r="N11" s="33">
        <v>8.8999999999999999E-3</v>
      </c>
      <c r="O11" s="89">
        <f t="shared" si="1"/>
        <v>1.8606190000000078E-3</v>
      </c>
      <c r="P11" s="32">
        <f t="shared" si="0"/>
        <v>0</v>
      </c>
      <c r="Q11" s="32">
        <f t="shared" si="0"/>
        <v>1.9742299999999952E-4</v>
      </c>
      <c r="R11" s="32">
        <f t="shared" si="0"/>
        <v>4.6642700000000016E-4</v>
      </c>
      <c r="S11" s="32">
        <f t="shared" si="0"/>
        <v>1.0841909999999913E-3</v>
      </c>
      <c r="T11" s="33">
        <f t="shared" si="0"/>
        <v>1.1239400000000004E-4</v>
      </c>
    </row>
    <row r="12" spans="1:20" ht="23" x14ac:dyDescent="0.35">
      <c r="A12" s="14"/>
      <c r="B12" s="66" t="s">
        <v>109</v>
      </c>
      <c r="C12" s="89">
        <v>8.1432327999999998E-2</v>
      </c>
      <c r="D12" s="32">
        <v>0</v>
      </c>
      <c r="E12" s="32">
        <v>5.8249850000000004E-3</v>
      </c>
      <c r="F12" s="32">
        <v>2.0675233000000001E-2</v>
      </c>
      <c r="G12" s="32">
        <v>5.2259238000000006E-2</v>
      </c>
      <c r="H12" s="33">
        <v>2.673791E-3</v>
      </c>
      <c r="I12" s="89">
        <v>8.0500000000000002E-2</v>
      </c>
      <c r="J12" s="32">
        <v>0</v>
      </c>
      <c r="K12" s="32">
        <v>5.6999999999999993E-3</v>
      </c>
      <c r="L12" s="32">
        <v>2.06E-2</v>
      </c>
      <c r="M12" s="32">
        <v>5.1500000000000004E-2</v>
      </c>
      <c r="N12" s="33">
        <v>2.7000000000000001E-3</v>
      </c>
      <c r="O12" s="89">
        <f t="shared" si="1"/>
        <v>9.3232799999999616E-4</v>
      </c>
      <c r="P12" s="32">
        <f t="shared" si="0"/>
        <v>0</v>
      </c>
      <c r="Q12" s="32">
        <f t="shared" si="0"/>
        <v>1.2498500000000107E-4</v>
      </c>
      <c r="R12" s="32">
        <f t="shared" si="0"/>
        <v>7.5233000000000938E-5</v>
      </c>
      <c r="S12" s="32">
        <f t="shared" si="0"/>
        <v>7.5923800000000236E-4</v>
      </c>
      <c r="T12" s="33">
        <f t="shared" si="0"/>
        <v>-2.6209000000000128E-5</v>
      </c>
    </row>
    <row r="13" spans="1:20" ht="23" x14ac:dyDescent="0.35">
      <c r="A13" s="14"/>
      <c r="B13" s="66" t="s">
        <v>110</v>
      </c>
      <c r="C13" s="89">
        <v>8.302520599999999E-2</v>
      </c>
      <c r="D13" s="32">
        <v>0</v>
      </c>
      <c r="E13" s="32">
        <v>3.1545030000000003E-3</v>
      </c>
      <c r="F13" s="32">
        <v>7.5851469999999995E-3</v>
      </c>
      <c r="G13" s="32">
        <v>5.7488986000000006E-2</v>
      </c>
      <c r="H13" s="33">
        <v>1.4796568999999999E-2</v>
      </c>
      <c r="I13" s="89">
        <v>8.2699999999999996E-2</v>
      </c>
      <c r="J13" s="32">
        <v>0</v>
      </c>
      <c r="K13" s="32">
        <v>3.2000000000000002E-3</v>
      </c>
      <c r="L13" s="32">
        <v>7.4000000000000003E-3</v>
      </c>
      <c r="M13" s="32">
        <v>5.74E-2</v>
      </c>
      <c r="N13" s="33">
        <v>1.47E-2</v>
      </c>
      <c r="O13" s="89">
        <f t="shared" si="1"/>
        <v>3.2520599999999455E-4</v>
      </c>
      <c r="P13" s="32">
        <f t="shared" si="0"/>
        <v>0</v>
      </c>
      <c r="Q13" s="32">
        <f t="shared" si="0"/>
        <v>-4.5496999999999812E-5</v>
      </c>
      <c r="R13" s="32">
        <f t="shared" si="0"/>
        <v>1.8514699999999922E-4</v>
      </c>
      <c r="S13" s="32">
        <f t="shared" si="0"/>
        <v>8.8986000000006171E-5</v>
      </c>
      <c r="T13" s="33">
        <f t="shared" si="0"/>
        <v>9.6568999999999475E-5</v>
      </c>
    </row>
    <row r="14" spans="1:20" ht="34.5" x14ac:dyDescent="0.35">
      <c r="A14" s="14"/>
      <c r="B14" s="66" t="s">
        <v>111</v>
      </c>
      <c r="C14" s="89">
        <v>7.3509855999999998E-2</v>
      </c>
      <c r="D14" s="32">
        <v>0</v>
      </c>
      <c r="E14" s="32">
        <v>8.320461999999999E-3</v>
      </c>
      <c r="F14" s="32">
        <v>2.6374663E-2</v>
      </c>
      <c r="G14" s="32">
        <v>3.4586299000000001E-2</v>
      </c>
      <c r="H14" s="33">
        <v>4.2276960000000004E-3</v>
      </c>
      <c r="I14" s="89">
        <v>7.3300000000000004E-2</v>
      </c>
      <c r="J14" s="32">
        <v>0</v>
      </c>
      <c r="K14" s="32">
        <v>8.3999999999999995E-3</v>
      </c>
      <c r="L14" s="32">
        <v>2.63E-2</v>
      </c>
      <c r="M14" s="32">
        <v>3.4599999999999999E-2</v>
      </c>
      <c r="N14" s="33">
        <v>4.0999999999999995E-3</v>
      </c>
      <c r="O14" s="89">
        <f t="shared" si="1"/>
        <v>2.0985599999999438E-4</v>
      </c>
      <c r="P14" s="32">
        <f t="shared" si="0"/>
        <v>0</v>
      </c>
      <c r="Q14" s="32">
        <f t="shared" si="0"/>
        <v>-7.9538000000000525E-5</v>
      </c>
      <c r="R14" s="32">
        <f t="shared" si="0"/>
        <v>7.4662999999999119E-5</v>
      </c>
      <c r="S14" s="32">
        <f t="shared" si="0"/>
        <v>-1.3700999999997909E-5</v>
      </c>
      <c r="T14" s="33">
        <f t="shared" si="0"/>
        <v>1.2769600000000093E-4</v>
      </c>
    </row>
    <row r="15" spans="1:20" ht="23" x14ac:dyDescent="0.35">
      <c r="A15" s="14"/>
      <c r="B15" s="66" t="s">
        <v>112</v>
      </c>
      <c r="C15" s="89">
        <v>6.8423495000000001E-2</v>
      </c>
      <c r="D15" s="32">
        <v>0</v>
      </c>
      <c r="E15" s="32">
        <v>1.3028870999999999E-2</v>
      </c>
      <c r="F15" s="32">
        <v>2.6587353000000001E-2</v>
      </c>
      <c r="G15" s="32">
        <v>2.6258666999999999E-2</v>
      </c>
      <c r="H15" s="33">
        <v>2.548603E-3</v>
      </c>
      <c r="I15" s="89">
        <v>6.8499999999999991E-2</v>
      </c>
      <c r="J15" s="32">
        <v>0</v>
      </c>
      <c r="K15" s="32">
        <v>1.3300000000000001E-2</v>
      </c>
      <c r="L15" s="32">
        <v>2.6499999999999999E-2</v>
      </c>
      <c r="M15" s="32">
        <v>2.6099999999999998E-2</v>
      </c>
      <c r="N15" s="33">
        <v>2.5999999999999999E-3</v>
      </c>
      <c r="O15" s="89">
        <f t="shared" si="1"/>
        <v>-7.6504999999990608E-5</v>
      </c>
      <c r="P15" s="32">
        <f t="shared" si="0"/>
        <v>0</v>
      </c>
      <c r="Q15" s="32">
        <f t="shared" si="0"/>
        <v>-2.711290000000019E-4</v>
      </c>
      <c r="R15" s="32">
        <f t="shared" si="0"/>
        <v>8.7353000000001818E-5</v>
      </c>
      <c r="S15" s="32">
        <f t="shared" si="0"/>
        <v>1.5866700000000122E-4</v>
      </c>
      <c r="T15" s="33">
        <f t="shared" si="0"/>
        <v>-5.1396999999999901E-5</v>
      </c>
    </row>
    <row r="16" spans="1:20" ht="23" x14ac:dyDescent="0.35">
      <c r="A16" s="14"/>
      <c r="B16" s="66" t="s">
        <v>113</v>
      </c>
      <c r="C16" s="89">
        <v>6.0520324E-2</v>
      </c>
      <c r="D16" s="32">
        <v>0</v>
      </c>
      <c r="E16" s="32">
        <v>3.2638820000000001E-3</v>
      </c>
      <c r="F16" s="32">
        <v>7.952621E-3</v>
      </c>
      <c r="G16" s="32">
        <v>3.8088239000000003E-2</v>
      </c>
      <c r="H16" s="33">
        <v>1.1215398999999999E-2</v>
      </c>
      <c r="I16" s="89">
        <v>5.96E-2</v>
      </c>
      <c r="J16" s="32">
        <v>0</v>
      </c>
      <c r="K16" s="32">
        <v>3.2000000000000002E-3</v>
      </c>
      <c r="L16" s="32">
        <v>7.6E-3</v>
      </c>
      <c r="M16" s="32">
        <v>3.78E-2</v>
      </c>
      <c r="N16" s="33">
        <v>1.1000000000000001E-2</v>
      </c>
      <c r="O16" s="89">
        <f t="shared" si="1"/>
        <v>9.2032400000000014E-4</v>
      </c>
      <c r="P16" s="32">
        <f t="shared" si="0"/>
        <v>0</v>
      </c>
      <c r="Q16" s="32">
        <f t="shared" si="0"/>
        <v>6.3881999999999915E-5</v>
      </c>
      <c r="R16" s="32">
        <f t="shared" si="0"/>
        <v>3.5262100000000001E-4</v>
      </c>
      <c r="S16" s="32">
        <f t="shared" si="0"/>
        <v>2.8823900000000263E-4</v>
      </c>
      <c r="T16" s="33">
        <f t="shared" si="0"/>
        <v>2.1539899999999806E-4</v>
      </c>
    </row>
    <row r="17" spans="1:20" ht="15" thickBot="1" x14ac:dyDescent="0.4">
      <c r="A17" s="15"/>
      <c r="B17" s="70" t="s">
        <v>114</v>
      </c>
      <c r="C17" s="90">
        <v>0.102905011</v>
      </c>
      <c r="D17" s="35">
        <v>0</v>
      </c>
      <c r="E17" s="35">
        <v>1.9968227000000002E-2</v>
      </c>
      <c r="F17" s="35">
        <v>3.0427906000000001E-2</v>
      </c>
      <c r="G17" s="35">
        <v>4.6141965E-2</v>
      </c>
      <c r="H17" s="36">
        <v>6.3665450000000004E-3</v>
      </c>
      <c r="I17" s="90">
        <v>0.1016</v>
      </c>
      <c r="J17" s="35">
        <v>0</v>
      </c>
      <c r="K17" s="35">
        <v>2.0199999999999999E-2</v>
      </c>
      <c r="L17" s="35">
        <v>3.0200000000000001E-2</v>
      </c>
      <c r="M17" s="35">
        <v>4.53E-2</v>
      </c>
      <c r="N17" s="36">
        <v>5.8999999999999999E-3</v>
      </c>
      <c r="O17" s="90">
        <f t="shared" si="1"/>
        <v>1.3050110000000087E-3</v>
      </c>
      <c r="P17" s="35">
        <f t="shared" si="0"/>
        <v>0</v>
      </c>
      <c r="Q17" s="35">
        <f t="shared" si="0"/>
        <v>-2.3177299999999762E-4</v>
      </c>
      <c r="R17" s="35">
        <f t="shared" si="0"/>
        <v>2.2790599999999994E-4</v>
      </c>
      <c r="S17" s="35">
        <f t="shared" si="0"/>
        <v>8.4196500000000007E-4</v>
      </c>
      <c r="T17" s="36">
        <f t="shared" si="0"/>
        <v>4.665450000000005E-4</v>
      </c>
    </row>
    <row r="18" spans="1:20" x14ac:dyDescent="0.35">
      <c r="A18" s="13" t="s">
        <v>5</v>
      </c>
      <c r="B18" s="87" t="s">
        <v>1</v>
      </c>
      <c r="C18" s="88">
        <v>0.48576741800000001</v>
      </c>
      <c r="D18" s="29">
        <v>0.117451573</v>
      </c>
      <c r="E18" s="29">
        <v>2.1512573E-2</v>
      </c>
      <c r="F18" s="29">
        <v>3.7916359000000004E-2</v>
      </c>
      <c r="G18" s="29">
        <v>0.24769065000000001</v>
      </c>
      <c r="H18" s="30">
        <v>6.1196263000000001E-2</v>
      </c>
      <c r="I18" s="88">
        <v>0.4849</v>
      </c>
      <c r="J18" s="29">
        <v>0.12039999999999999</v>
      </c>
      <c r="K18" s="29">
        <v>2.1600000000000001E-2</v>
      </c>
      <c r="L18" s="29">
        <v>3.7599999999999995E-2</v>
      </c>
      <c r="M18" s="29">
        <v>0.2452</v>
      </c>
      <c r="N18" s="30">
        <v>6.0100000000000001E-2</v>
      </c>
      <c r="O18" s="88">
        <f t="shared" si="1"/>
        <v>8.6741800000000868E-4</v>
      </c>
      <c r="P18" s="29">
        <f t="shared" si="0"/>
        <v>-2.9484269999999896E-3</v>
      </c>
      <c r="Q18" s="29">
        <f t="shared" si="0"/>
        <v>-8.7427000000001032E-5</v>
      </c>
      <c r="R18" s="29">
        <f t="shared" si="0"/>
        <v>3.1635900000000911E-4</v>
      </c>
      <c r="S18" s="29">
        <f t="shared" si="0"/>
        <v>2.4906500000000109E-3</v>
      </c>
      <c r="T18" s="30">
        <f t="shared" si="0"/>
        <v>1.0962630000000001E-3</v>
      </c>
    </row>
    <row r="19" spans="1:20" ht="34.5" x14ac:dyDescent="0.35">
      <c r="A19" s="14"/>
      <c r="B19" s="66" t="s">
        <v>105</v>
      </c>
      <c r="C19" s="89">
        <v>0.117451573</v>
      </c>
      <c r="D19" s="32">
        <v>0.117451573</v>
      </c>
      <c r="E19" s="32">
        <v>0</v>
      </c>
      <c r="F19" s="32">
        <v>0</v>
      </c>
      <c r="G19" s="32">
        <v>0</v>
      </c>
      <c r="H19" s="33">
        <v>0</v>
      </c>
      <c r="I19" s="89">
        <v>0.12039999999999999</v>
      </c>
      <c r="J19" s="32">
        <v>0.12039999999999999</v>
      </c>
      <c r="K19" s="32">
        <v>0</v>
      </c>
      <c r="L19" s="32">
        <v>0</v>
      </c>
      <c r="M19" s="32">
        <v>0</v>
      </c>
      <c r="N19" s="33">
        <v>0</v>
      </c>
      <c r="O19" s="89">
        <f t="shared" si="1"/>
        <v>-2.9484269999999896E-3</v>
      </c>
      <c r="P19" s="32">
        <f t="shared" si="0"/>
        <v>-2.9484269999999896E-3</v>
      </c>
      <c r="Q19" s="32">
        <f t="shared" si="0"/>
        <v>0</v>
      </c>
      <c r="R19" s="32">
        <f t="shared" si="0"/>
        <v>0</v>
      </c>
      <c r="S19" s="32">
        <f t="shared" si="0"/>
        <v>0</v>
      </c>
      <c r="T19" s="33">
        <f t="shared" si="0"/>
        <v>0</v>
      </c>
    </row>
    <row r="20" spans="1:20" ht="23" x14ac:dyDescent="0.35">
      <c r="A20" s="14"/>
      <c r="B20" s="66" t="s">
        <v>106</v>
      </c>
      <c r="C20" s="89">
        <v>3.3277805000000001E-2</v>
      </c>
      <c r="D20" s="32">
        <v>0</v>
      </c>
      <c r="E20" s="32">
        <v>1.218418E-3</v>
      </c>
      <c r="F20" s="32">
        <v>1.7123659999999999E-3</v>
      </c>
      <c r="G20" s="32">
        <v>1.9916939000000002E-2</v>
      </c>
      <c r="H20" s="33">
        <v>1.0430082E-2</v>
      </c>
      <c r="I20" s="89">
        <v>3.3000000000000002E-2</v>
      </c>
      <c r="J20" s="32">
        <v>0</v>
      </c>
      <c r="K20" s="32">
        <v>1.1000000000000001E-3</v>
      </c>
      <c r="L20" s="32">
        <v>1.8E-3</v>
      </c>
      <c r="M20" s="32">
        <v>1.9699999999999999E-2</v>
      </c>
      <c r="N20" s="33">
        <v>1.04E-2</v>
      </c>
      <c r="O20" s="89">
        <f t="shared" si="1"/>
        <v>2.7780499999999902E-4</v>
      </c>
      <c r="P20" s="32">
        <f t="shared" si="0"/>
        <v>0</v>
      </c>
      <c r="Q20" s="32">
        <f t="shared" si="0"/>
        <v>1.1841799999999991E-4</v>
      </c>
      <c r="R20" s="32">
        <f t="shared" si="0"/>
        <v>-8.7634000000000063E-5</v>
      </c>
      <c r="S20" s="32">
        <f t="shared" si="0"/>
        <v>2.169390000000028E-4</v>
      </c>
      <c r="T20" s="33">
        <f t="shared" si="0"/>
        <v>3.0082000000000719E-5</v>
      </c>
    </row>
    <row r="21" spans="1:20" ht="23" x14ac:dyDescent="0.35">
      <c r="A21" s="14"/>
      <c r="B21" s="66" t="s">
        <v>107</v>
      </c>
      <c r="C21" s="89">
        <v>6.3065802000000004E-2</v>
      </c>
      <c r="D21" s="32">
        <v>0</v>
      </c>
      <c r="E21" s="32">
        <v>2.486102E-3</v>
      </c>
      <c r="F21" s="32">
        <v>3.5876039999999999E-3</v>
      </c>
      <c r="G21" s="32">
        <v>4.6968826999999998E-2</v>
      </c>
      <c r="H21" s="33">
        <v>1.0023820999999999E-2</v>
      </c>
      <c r="I21" s="89">
        <v>6.2300000000000001E-2</v>
      </c>
      <c r="J21" s="32">
        <v>0</v>
      </c>
      <c r="K21" s="32">
        <v>2.5000000000000001E-3</v>
      </c>
      <c r="L21" s="32">
        <v>3.4999999999999996E-3</v>
      </c>
      <c r="M21" s="32">
        <v>4.6699999999999998E-2</v>
      </c>
      <c r="N21" s="33">
        <v>9.5999999999999992E-3</v>
      </c>
      <c r="O21" s="89">
        <f t="shared" si="1"/>
        <v>7.6580200000000292E-4</v>
      </c>
      <c r="P21" s="32">
        <f t="shared" si="0"/>
        <v>0</v>
      </c>
      <c r="Q21" s="32">
        <f t="shared" si="0"/>
        <v>-1.3898000000000035E-5</v>
      </c>
      <c r="R21" s="32">
        <f t="shared" si="0"/>
        <v>8.7604000000000241E-5</v>
      </c>
      <c r="S21" s="32">
        <f t="shared" si="0"/>
        <v>2.6882699999999926E-4</v>
      </c>
      <c r="T21" s="33">
        <f t="shared" si="0"/>
        <v>4.2382099999999957E-4</v>
      </c>
    </row>
    <row r="22" spans="1:20" ht="34.5" x14ac:dyDescent="0.35">
      <c r="A22" s="14"/>
      <c r="B22" s="66" t="s">
        <v>108</v>
      </c>
      <c r="C22" s="89">
        <v>4.7759108000000002E-2</v>
      </c>
      <c r="D22" s="32">
        <v>0</v>
      </c>
      <c r="E22" s="32">
        <v>2.2546609999999998E-3</v>
      </c>
      <c r="F22" s="32">
        <v>3.606171E-3</v>
      </c>
      <c r="G22" s="32">
        <v>3.4944765000000003E-2</v>
      </c>
      <c r="H22" s="33">
        <v>6.9544300000000002E-3</v>
      </c>
      <c r="I22" s="89">
        <v>4.7100000000000003E-2</v>
      </c>
      <c r="J22" s="32">
        <v>0</v>
      </c>
      <c r="K22" s="32">
        <v>2.2000000000000001E-3</v>
      </c>
      <c r="L22" s="32">
        <v>3.5999999999999999E-3</v>
      </c>
      <c r="M22" s="32">
        <v>3.4300000000000004E-2</v>
      </c>
      <c r="N22" s="33">
        <v>6.8999999999999999E-3</v>
      </c>
      <c r="O22" s="89">
        <f t="shared" si="1"/>
        <v>6.5910799999999853E-4</v>
      </c>
      <c r="P22" s="32">
        <f t="shared" si="0"/>
        <v>0</v>
      </c>
      <c r="Q22" s="32">
        <f t="shared" si="0"/>
        <v>5.4660999999999686E-5</v>
      </c>
      <c r="R22" s="32">
        <f t="shared" si="0"/>
        <v>6.1710000000001278E-6</v>
      </c>
      <c r="S22" s="32">
        <f t="shared" si="0"/>
        <v>6.4476499999999853E-4</v>
      </c>
      <c r="T22" s="33">
        <f t="shared" si="0"/>
        <v>5.4430000000000277E-5</v>
      </c>
    </row>
    <row r="23" spans="1:20" ht="23" x14ac:dyDescent="0.35">
      <c r="A23" s="14"/>
      <c r="B23" s="66" t="s">
        <v>109</v>
      </c>
      <c r="C23" s="89">
        <v>1.7424402999999998E-2</v>
      </c>
      <c r="D23" s="32">
        <v>0</v>
      </c>
      <c r="E23" s="32">
        <v>8.3274499999999997E-4</v>
      </c>
      <c r="F23" s="32">
        <v>1.8257880000000001E-3</v>
      </c>
      <c r="G23" s="32">
        <v>1.3286783E-2</v>
      </c>
      <c r="H23" s="33">
        <v>1.479087E-3</v>
      </c>
      <c r="I23" s="89">
        <v>1.7500000000000002E-2</v>
      </c>
      <c r="J23" s="32">
        <v>0</v>
      </c>
      <c r="K23" s="32">
        <v>8.9999999999999998E-4</v>
      </c>
      <c r="L23" s="32">
        <v>1.8E-3</v>
      </c>
      <c r="M23" s="32">
        <v>1.3300000000000001E-2</v>
      </c>
      <c r="N23" s="33">
        <v>1.5E-3</v>
      </c>
      <c r="O23" s="89">
        <f t="shared" si="1"/>
        <v>-7.5597000000003634E-5</v>
      </c>
      <c r="P23" s="32">
        <f t="shared" si="1"/>
        <v>0</v>
      </c>
      <c r="Q23" s="32">
        <f t="shared" si="1"/>
        <v>-6.7255000000000006E-5</v>
      </c>
      <c r="R23" s="32">
        <f t="shared" si="1"/>
        <v>2.5788000000000113E-5</v>
      </c>
      <c r="S23" s="32">
        <f t="shared" si="1"/>
        <v>-1.3217000000001131E-5</v>
      </c>
      <c r="T23" s="33">
        <f t="shared" si="1"/>
        <v>-2.0913000000000008E-5</v>
      </c>
    </row>
    <row r="24" spans="1:20" ht="23" x14ac:dyDescent="0.35">
      <c r="A24" s="14"/>
      <c r="B24" s="66" t="s">
        <v>110</v>
      </c>
      <c r="C24" s="89">
        <v>7.1725244999999993E-2</v>
      </c>
      <c r="D24" s="32">
        <v>0</v>
      </c>
      <c r="E24" s="32">
        <v>2.0079630000000002E-3</v>
      </c>
      <c r="F24" s="32">
        <v>4.7389240000000003E-3</v>
      </c>
      <c r="G24" s="32">
        <v>5.1359396000000002E-2</v>
      </c>
      <c r="H24" s="33">
        <v>1.3619328999999999E-2</v>
      </c>
      <c r="I24" s="89">
        <v>7.1500000000000008E-2</v>
      </c>
      <c r="J24" s="32">
        <v>0</v>
      </c>
      <c r="K24" s="32">
        <v>2E-3</v>
      </c>
      <c r="L24" s="32">
        <v>4.5999999999999999E-3</v>
      </c>
      <c r="M24" s="32">
        <v>5.1299999999999998E-2</v>
      </c>
      <c r="N24" s="33">
        <v>1.3500000000000002E-2</v>
      </c>
      <c r="O24" s="89">
        <f t="shared" si="1"/>
        <v>2.2524499999998504E-4</v>
      </c>
      <c r="P24" s="32">
        <f t="shared" si="1"/>
        <v>0</v>
      </c>
      <c r="Q24" s="32">
        <f t="shared" si="1"/>
        <v>7.963000000000154E-6</v>
      </c>
      <c r="R24" s="32">
        <f t="shared" si="1"/>
        <v>1.3892400000000034E-4</v>
      </c>
      <c r="S24" s="32">
        <f t="shared" si="1"/>
        <v>5.9396000000003224E-5</v>
      </c>
      <c r="T24" s="33">
        <f t="shared" si="1"/>
        <v>1.1932899999999788E-4</v>
      </c>
    </row>
    <row r="25" spans="1:20" ht="34.5" x14ac:dyDescent="0.35">
      <c r="A25" s="14"/>
      <c r="B25" s="66" t="s">
        <v>111</v>
      </c>
      <c r="C25" s="89">
        <v>1.3884227000000001E-2</v>
      </c>
      <c r="D25" s="32">
        <v>0</v>
      </c>
      <c r="E25" s="32">
        <v>1.2654779999999998E-3</v>
      </c>
      <c r="F25" s="32">
        <v>2.6840850000000001E-3</v>
      </c>
      <c r="G25" s="32">
        <v>8.5963889999999994E-3</v>
      </c>
      <c r="H25" s="33">
        <v>1.3379070000000002E-3</v>
      </c>
      <c r="I25" s="89">
        <v>1.37E-2</v>
      </c>
      <c r="J25" s="32">
        <v>0</v>
      </c>
      <c r="K25" s="32">
        <v>1.1999999999999999E-3</v>
      </c>
      <c r="L25" s="32">
        <v>2.7000000000000001E-3</v>
      </c>
      <c r="M25" s="32">
        <v>8.5000000000000006E-3</v>
      </c>
      <c r="N25" s="33">
        <v>1.2999999999999999E-3</v>
      </c>
      <c r="O25" s="89">
        <f t="shared" si="1"/>
        <v>1.8422700000000035E-4</v>
      </c>
      <c r="P25" s="32">
        <f t="shared" si="1"/>
        <v>0</v>
      </c>
      <c r="Q25" s="32">
        <f t="shared" si="1"/>
        <v>6.547799999999989E-5</v>
      </c>
      <c r="R25" s="32">
        <f t="shared" si="1"/>
        <v>-1.5915000000000026E-5</v>
      </c>
      <c r="S25" s="32">
        <f t="shared" si="1"/>
        <v>9.6388999999998809E-5</v>
      </c>
      <c r="T25" s="33">
        <f t="shared" si="1"/>
        <v>3.7907000000000218E-5</v>
      </c>
    </row>
    <row r="26" spans="1:20" ht="23" x14ac:dyDescent="0.35">
      <c r="A26" s="14"/>
      <c r="B26" s="66" t="s">
        <v>112</v>
      </c>
      <c r="C26" s="89">
        <v>2.1892179999999997E-2</v>
      </c>
      <c r="D26" s="32">
        <v>0</v>
      </c>
      <c r="E26" s="32">
        <v>3.4951380000000001E-3</v>
      </c>
      <c r="F26" s="32">
        <v>6.0246239999999993E-3</v>
      </c>
      <c r="G26" s="32">
        <v>1.0701598000000001E-2</v>
      </c>
      <c r="H26" s="33">
        <v>1.6695340000000001E-3</v>
      </c>
      <c r="I26" s="89">
        <v>2.1899999999999999E-2</v>
      </c>
      <c r="J26" s="32">
        <v>0</v>
      </c>
      <c r="K26" s="32">
        <v>3.5999999999999999E-3</v>
      </c>
      <c r="L26" s="32">
        <v>6.1999999999999998E-3</v>
      </c>
      <c r="M26" s="32">
        <v>1.04E-2</v>
      </c>
      <c r="N26" s="33">
        <v>1.7000000000000001E-3</v>
      </c>
      <c r="O26" s="89">
        <f t="shared" si="1"/>
        <v>-7.8200000000021308E-6</v>
      </c>
      <c r="P26" s="32">
        <f t="shared" si="1"/>
        <v>0</v>
      </c>
      <c r="Q26" s="32">
        <f t="shared" si="1"/>
        <v>-1.0486199999999984E-4</v>
      </c>
      <c r="R26" s="32">
        <f t="shared" si="1"/>
        <v>-1.7537600000000052E-4</v>
      </c>
      <c r="S26" s="32">
        <f t="shared" si="1"/>
        <v>3.0159800000000188E-4</v>
      </c>
      <c r="T26" s="33">
        <f t="shared" si="1"/>
        <v>-3.0466000000000043E-5</v>
      </c>
    </row>
    <row r="27" spans="1:20" ht="23" x14ac:dyDescent="0.35">
      <c r="A27" s="14"/>
      <c r="B27" s="66" t="s">
        <v>113</v>
      </c>
      <c r="C27" s="89">
        <v>4.8064999000000004E-2</v>
      </c>
      <c r="D27" s="32">
        <v>0</v>
      </c>
      <c r="E27" s="32">
        <v>1.9327769999999999E-3</v>
      </c>
      <c r="F27" s="32">
        <v>4.6865329999999997E-3</v>
      </c>
      <c r="G27" s="32">
        <v>3.090917E-2</v>
      </c>
      <c r="H27" s="33">
        <v>1.0536152E-2</v>
      </c>
      <c r="I27" s="89">
        <v>4.7400000000000005E-2</v>
      </c>
      <c r="J27" s="32">
        <v>0</v>
      </c>
      <c r="K27" s="32">
        <v>1.9E-3</v>
      </c>
      <c r="L27" s="32">
        <v>4.4000000000000003E-3</v>
      </c>
      <c r="M27" s="32">
        <v>3.0699999999999998E-2</v>
      </c>
      <c r="N27" s="33">
        <v>1.04E-2</v>
      </c>
      <c r="O27" s="89">
        <f t="shared" si="1"/>
        <v>6.6499899999999945E-4</v>
      </c>
      <c r="P27" s="32">
        <f t="shared" si="1"/>
        <v>0</v>
      </c>
      <c r="Q27" s="32">
        <f t="shared" si="1"/>
        <v>3.2776999999999893E-5</v>
      </c>
      <c r="R27" s="32">
        <f t="shared" si="1"/>
        <v>2.8653299999999941E-4</v>
      </c>
      <c r="S27" s="32">
        <f t="shared" si="1"/>
        <v>2.0917000000000158E-4</v>
      </c>
      <c r="T27" s="33">
        <f t="shared" si="1"/>
        <v>1.3615200000000049E-4</v>
      </c>
    </row>
    <row r="28" spans="1:20" ht="15" thickBot="1" x14ac:dyDescent="0.4">
      <c r="A28" s="15"/>
      <c r="B28" s="70" t="s">
        <v>114</v>
      </c>
      <c r="C28" s="90">
        <v>5.1221892000000005E-2</v>
      </c>
      <c r="D28" s="35">
        <v>0</v>
      </c>
      <c r="E28" s="35">
        <v>6.0192920000000007E-3</v>
      </c>
      <c r="F28" s="35">
        <v>9.0502629999999994E-3</v>
      </c>
      <c r="G28" s="35">
        <v>3.1007701999999998E-2</v>
      </c>
      <c r="H28" s="36">
        <v>5.1446349999999998E-3</v>
      </c>
      <c r="I28" s="90">
        <v>0.05</v>
      </c>
      <c r="J28" s="35">
        <v>0</v>
      </c>
      <c r="K28" s="35">
        <v>6.0999999999999995E-3</v>
      </c>
      <c r="L28" s="35">
        <v>8.8999999999999999E-3</v>
      </c>
      <c r="M28" s="35">
        <v>3.0200000000000001E-2</v>
      </c>
      <c r="N28" s="36">
        <v>4.6999999999999993E-3</v>
      </c>
      <c r="O28" s="90">
        <f t="shared" si="1"/>
        <v>1.2218920000000022E-3</v>
      </c>
      <c r="P28" s="35">
        <f t="shared" si="1"/>
        <v>0</v>
      </c>
      <c r="Q28" s="35">
        <f t="shared" si="1"/>
        <v>-8.0707999999998781E-5</v>
      </c>
      <c r="R28" s="35">
        <f t="shared" si="1"/>
        <v>1.5026299999999944E-4</v>
      </c>
      <c r="S28" s="35">
        <f t="shared" si="1"/>
        <v>8.0770199999999695E-4</v>
      </c>
      <c r="T28" s="36">
        <f t="shared" si="1"/>
        <v>4.4463500000000052E-4</v>
      </c>
    </row>
    <row r="29" spans="1:20" x14ac:dyDescent="0.35">
      <c r="A29" s="43" t="s">
        <v>6</v>
      </c>
      <c r="B29" s="91" t="s">
        <v>1</v>
      </c>
      <c r="C29" s="89">
        <v>0.51423258199999999</v>
      </c>
      <c r="D29" s="32">
        <v>0.11917257899999999</v>
      </c>
      <c r="E29" s="32">
        <v>4.8111323999999997E-2</v>
      </c>
      <c r="F29" s="32">
        <v>0.122048582</v>
      </c>
      <c r="G29" s="32">
        <v>0.204671202</v>
      </c>
      <c r="H29" s="33">
        <v>2.0229632000000001E-2</v>
      </c>
      <c r="I29" s="89">
        <v>0.5151</v>
      </c>
      <c r="J29" s="32">
        <v>0.1231</v>
      </c>
      <c r="K29" s="32">
        <v>4.82E-2</v>
      </c>
      <c r="L29" s="32">
        <v>0.121</v>
      </c>
      <c r="M29" s="32">
        <v>0.20269999999999999</v>
      </c>
      <c r="N29" s="33">
        <v>2.0199999999999999E-2</v>
      </c>
      <c r="O29" s="89">
        <f t="shared" si="1"/>
        <v>-8.6741800000000868E-4</v>
      </c>
      <c r="P29" s="32">
        <f t="shared" si="1"/>
        <v>-3.9274210000000143E-3</v>
      </c>
      <c r="Q29" s="32">
        <f t="shared" si="1"/>
        <v>-8.8676000000002808E-5</v>
      </c>
      <c r="R29" s="32">
        <f t="shared" si="1"/>
        <v>1.0485820000000062E-3</v>
      </c>
      <c r="S29" s="32">
        <f t="shared" si="1"/>
        <v>1.9712020000000052E-3</v>
      </c>
      <c r="T29" s="33">
        <f t="shared" si="1"/>
        <v>2.9632000000001657E-5</v>
      </c>
    </row>
    <row r="30" spans="1:20" ht="34.5" x14ac:dyDescent="0.35">
      <c r="A30" s="14"/>
      <c r="B30" s="66" t="s">
        <v>105</v>
      </c>
      <c r="C30" s="89">
        <v>0.11917257899999999</v>
      </c>
      <c r="D30" s="32">
        <v>0.11917257899999999</v>
      </c>
      <c r="E30" s="32">
        <v>0</v>
      </c>
      <c r="F30" s="32">
        <v>0</v>
      </c>
      <c r="G30" s="32">
        <v>0</v>
      </c>
      <c r="H30" s="33">
        <v>0</v>
      </c>
      <c r="I30" s="89">
        <v>0.1231</v>
      </c>
      <c r="J30" s="32">
        <v>0.1231</v>
      </c>
      <c r="K30" s="32">
        <v>0</v>
      </c>
      <c r="L30" s="32">
        <v>0</v>
      </c>
      <c r="M30" s="32">
        <v>0</v>
      </c>
      <c r="N30" s="33">
        <v>0</v>
      </c>
      <c r="O30" s="89">
        <f t="shared" si="1"/>
        <v>-3.9274210000000143E-3</v>
      </c>
      <c r="P30" s="32">
        <f t="shared" si="1"/>
        <v>-3.9274210000000143E-3</v>
      </c>
      <c r="Q30" s="32">
        <f t="shared" si="1"/>
        <v>0</v>
      </c>
      <c r="R30" s="32">
        <f t="shared" si="1"/>
        <v>0</v>
      </c>
      <c r="S30" s="32">
        <f t="shared" si="1"/>
        <v>0</v>
      </c>
      <c r="T30" s="33">
        <f t="shared" si="1"/>
        <v>0</v>
      </c>
    </row>
    <row r="31" spans="1:20" ht="23" x14ac:dyDescent="0.35">
      <c r="A31" s="14"/>
      <c r="B31" s="66" t="s">
        <v>106</v>
      </c>
      <c r="C31" s="89">
        <v>2.1716071999999999E-2</v>
      </c>
      <c r="D31" s="32">
        <v>0</v>
      </c>
      <c r="E31" s="32">
        <v>1.5954509999999999E-3</v>
      </c>
      <c r="F31" s="32">
        <v>3.3352070000000002E-3</v>
      </c>
      <c r="G31" s="32">
        <v>1.3425206E-2</v>
      </c>
      <c r="H31" s="33">
        <v>3.3602079999999999E-3</v>
      </c>
      <c r="I31" s="89">
        <v>2.1700000000000001E-2</v>
      </c>
      <c r="J31" s="32">
        <v>0</v>
      </c>
      <c r="K31" s="32">
        <v>1.5E-3</v>
      </c>
      <c r="L31" s="32">
        <v>3.4000000000000002E-3</v>
      </c>
      <c r="M31" s="32">
        <v>1.34E-2</v>
      </c>
      <c r="N31" s="33">
        <v>3.4999999999999996E-3</v>
      </c>
      <c r="O31" s="89">
        <f t="shared" si="1"/>
        <v>1.607199999999892E-5</v>
      </c>
      <c r="P31" s="32">
        <f t="shared" si="1"/>
        <v>0</v>
      </c>
      <c r="Q31" s="32">
        <f t="shared" si="1"/>
        <v>9.5450999999999869E-5</v>
      </c>
      <c r="R31" s="32">
        <f t="shared" si="1"/>
        <v>-6.4793000000000055E-5</v>
      </c>
      <c r="S31" s="32">
        <f t="shared" si="1"/>
        <v>2.520599999999984E-5</v>
      </c>
      <c r="T31" s="33">
        <f t="shared" si="1"/>
        <v>-1.3979199999999969E-4</v>
      </c>
    </row>
    <row r="32" spans="1:20" ht="23" x14ac:dyDescent="0.35">
      <c r="A32" s="14"/>
      <c r="B32" s="66" t="s">
        <v>107</v>
      </c>
      <c r="C32" s="89">
        <v>8.2039515000000007E-2</v>
      </c>
      <c r="D32" s="32">
        <v>0</v>
      </c>
      <c r="E32" s="32">
        <v>4.5646549999999999E-3</v>
      </c>
      <c r="F32" s="32">
        <v>1.6760965000000003E-2</v>
      </c>
      <c r="G32" s="32">
        <v>5.3943295000000002E-2</v>
      </c>
      <c r="H32" s="33">
        <v>6.7706010000000002E-3</v>
      </c>
      <c r="I32" s="89">
        <v>8.1600000000000006E-2</v>
      </c>
      <c r="J32" s="32">
        <v>0</v>
      </c>
      <c r="K32" s="32">
        <v>4.5999999999999999E-3</v>
      </c>
      <c r="L32" s="32">
        <v>1.6799999999999999E-2</v>
      </c>
      <c r="M32" s="32">
        <v>5.3399999999999996E-2</v>
      </c>
      <c r="N32" s="33">
        <v>6.8000000000000005E-3</v>
      </c>
      <c r="O32" s="89">
        <f t="shared" si="1"/>
        <v>4.3951500000000143E-4</v>
      </c>
      <c r="P32" s="32">
        <f t="shared" si="1"/>
        <v>0</v>
      </c>
      <c r="Q32" s="32">
        <f t="shared" si="1"/>
        <v>-3.5344999999999994E-5</v>
      </c>
      <c r="R32" s="32">
        <f t="shared" si="1"/>
        <v>-3.9034999999996295E-5</v>
      </c>
      <c r="S32" s="32">
        <f t="shared" si="1"/>
        <v>5.4329500000000613E-4</v>
      </c>
      <c r="T32" s="33">
        <f t="shared" si="1"/>
        <v>-2.9399000000000265E-5</v>
      </c>
    </row>
    <row r="33" spans="1:20" ht="34.5" x14ac:dyDescent="0.35">
      <c r="A33" s="14"/>
      <c r="B33" s="66" t="s">
        <v>108</v>
      </c>
      <c r="C33" s="89">
        <v>4.5700960000000006E-2</v>
      </c>
      <c r="D33" s="32">
        <v>0</v>
      </c>
      <c r="E33" s="32">
        <v>3.9427619999999998E-3</v>
      </c>
      <c r="F33" s="32">
        <v>1.1359704999999999E-2</v>
      </c>
      <c r="G33" s="32">
        <v>2.8340529E-2</v>
      </c>
      <c r="H33" s="33">
        <v>2.0574129999999997E-3</v>
      </c>
      <c r="I33" s="89">
        <v>4.4500000000000005E-2</v>
      </c>
      <c r="J33" s="32">
        <v>0</v>
      </c>
      <c r="K33" s="32">
        <v>3.8E-3</v>
      </c>
      <c r="L33" s="32">
        <v>1.0800000000000001E-2</v>
      </c>
      <c r="M33" s="32">
        <v>2.7799999999999998E-2</v>
      </c>
      <c r="N33" s="33">
        <v>2E-3</v>
      </c>
      <c r="O33" s="89">
        <f t="shared" si="1"/>
        <v>1.2009600000000009E-3</v>
      </c>
      <c r="P33" s="32">
        <f t="shared" si="1"/>
        <v>0</v>
      </c>
      <c r="Q33" s="32">
        <f t="shared" si="1"/>
        <v>1.4276199999999984E-4</v>
      </c>
      <c r="R33" s="32">
        <f t="shared" si="1"/>
        <v>5.5970499999999888E-4</v>
      </c>
      <c r="S33" s="32">
        <f t="shared" si="1"/>
        <v>5.405290000000014E-4</v>
      </c>
      <c r="T33" s="33">
        <f t="shared" si="1"/>
        <v>5.7412999999999648E-5</v>
      </c>
    </row>
    <row r="34" spans="1:20" ht="23" x14ac:dyDescent="0.35">
      <c r="A34" s="14"/>
      <c r="B34" s="66" t="s">
        <v>109</v>
      </c>
      <c r="C34" s="89">
        <v>6.4008476999999994E-2</v>
      </c>
      <c r="D34" s="32">
        <v>0</v>
      </c>
      <c r="E34" s="32">
        <v>4.9922409999999997E-3</v>
      </c>
      <c r="F34" s="32">
        <v>1.8850180000000001E-2</v>
      </c>
      <c r="G34" s="32">
        <v>3.8972823000000004E-2</v>
      </c>
      <c r="H34" s="33">
        <v>1.193969E-3</v>
      </c>
      <c r="I34" s="89">
        <v>6.2899999999999998E-2</v>
      </c>
      <c r="J34" s="32">
        <v>0</v>
      </c>
      <c r="K34" s="32">
        <v>4.7999999999999996E-3</v>
      </c>
      <c r="L34" s="32">
        <v>1.8799999999999997E-2</v>
      </c>
      <c r="M34" s="32">
        <v>3.8100000000000002E-2</v>
      </c>
      <c r="N34" s="33">
        <v>1.1999999999999999E-3</v>
      </c>
      <c r="O34" s="89">
        <f t="shared" si="1"/>
        <v>1.1084769999999966E-3</v>
      </c>
      <c r="P34" s="32">
        <f t="shared" si="1"/>
        <v>0</v>
      </c>
      <c r="Q34" s="32">
        <f t="shared" si="1"/>
        <v>1.9224100000000011E-4</v>
      </c>
      <c r="R34" s="32">
        <f t="shared" si="1"/>
        <v>5.0180000000003833E-5</v>
      </c>
      <c r="S34" s="32">
        <f t="shared" si="1"/>
        <v>8.7282300000000174E-4</v>
      </c>
      <c r="T34" s="33">
        <f t="shared" si="1"/>
        <v>-6.030999999999875E-6</v>
      </c>
    </row>
    <row r="35" spans="1:20" ht="23" x14ac:dyDescent="0.35">
      <c r="A35" s="14"/>
      <c r="B35" s="66" t="s">
        <v>110</v>
      </c>
      <c r="C35" s="89">
        <v>1.1299961000000001E-2</v>
      </c>
      <c r="D35" s="32">
        <v>0</v>
      </c>
      <c r="E35" s="32">
        <v>1.1465410000000001E-3</v>
      </c>
      <c r="F35" s="32">
        <v>2.8462219999999998E-3</v>
      </c>
      <c r="G35" s="32">
        <v>6.1295900000000007E-3</v>
      </c>
      <c r="H35" s="33">
        <v>1.1776079999999999E-3</v>
      </c>
      <c r="I35" s="89">
        <v>1.1200000000000002E-2</v>
      </c>
      <c r="J35" s="32">
        <v>0</v>
      </c>
      <c r="K35" s="32">
        <v>1.1000000000000001E-3</v>
      </c>
      <c r="L35" s="32">
        <v>2.8000000000000004E-3</v>
      </c>
      <c r="M35" s="32">
        <v>6.0000000000000001E-3</v>
      </c>
      <c r="N35" s="33">
        <v>1.1999999999999999E-3</v>
      </c>
      <c r="O35" s="89">
        <f t="shared" si="1"/>
        <v>9.9960999999999106E-5</v>
      </c>
      <c r="P35" s="32">
        <f t="shared" si="1"/>
        <v>0</v>
      </c>
      <c r="Q35" s="32">
        <f t="shared" si="1"/>
        <v>4.6540999999999987E-5</v>
      </c>
      <c r="R35" s="32">
        <f t="shared" si="1"/>
        <v>4.6221999999999409E-5</v>
      </c>
      <c r="S35" s="32">
        <f t="shared" si="1"/>
        <v>1.2959000000000061E-4</v>
      </c>
      <c r="T35" s="33">
        <f t="shared" si="1"/>
        <v>-2.2391999999999985E-5</v>
      </c>
    </row>
    <row r="36" spans="1:20" ht="34.5" x14ac:dyDescent="0.35">
      <c r="A36" s="14"/>
      <c r="B36" s="66" t="s">
        <v>111</v>
      </c>
      <c r="C36" s="89">
        <v>5.9625628999999999E-2</v>
      </c>
      <c r="D36" s="32">
        <v>0</v>
      </c>
      <c r="E36" s="32">
        <v>7.0549839999999994E-3</v>
      </c>
      <c r="F36" s="32">
        <v>2.3691864999999999E-2</v>
      </c>
      <c r="G36" s="32">
        <v>2.5990645E-2</v>
      </c>
      <c r="H36" s="33">
        <v>2.889422E-3</v>
      </c>
      <c r="I36" s="89">
        <v>5.96E-2</v>
      </c>
      <c r="J36" s="32">
        <v>0</v>
      </c>
      <c r="K36" s="32">
        <v>7.0999999999999995E-3</v>
      </c>
      <c r="L36" s="32">
        <v>2.3599999999999999E-2</v>
      </c>
      <c r="M36" s="32">
        <v>2.6099999999999998E-2</v>
      </c>
      <c r="N36" s="33">
        <v>2.8000000000000004E-3</v>
      </c>
      <c r="O36" s="89">
        <f t="shared" si="1"/>
        <v>2.5628999999999236E-5</v>
      </c>
      <c r="P36" s="32">
        <f t="shared" si="1"/>
        <v>0</v>
      </c>
      <c r="Q36" s="32">
        <f t="shared" si="1"/>
        <v>-4.5016000000000153E-5</v>
      </c>
      <c r="R36" s="32">
        <f t="shared" si="1"/>
        <v>9.1865000000000002E-5</v>
      </c>
      <c r="S36" s="32">
        <f t="shared" si="1"/>
        <v>-1.0935499999999848E-4</v>
      </c>
      <c r="T36" s="33">
        <f t="shared" si="1"/>
        <v>8.9421999999999592E-5</v>
      </c>
    </row>
    <row r="37" spans="1:20" ht="23" x14ac:dyDescent="0.35">
      <c r="A37" s="14"/>
      <c r="B37" s="66" t="s">
        <v>112</v>
      </c>
      <c r="C37" s="89">
        <v>4.6531314999999997E-2</v>
      </c>
      <c r="D37" s="32">
        <v>0</v>
      </c>
      <c r="E37" s="32">
        <v>9.5337329999999991E-3</v>
      </c>
      <c r="F37" s="32">
        <v>2.0561994E-2</v>
      </c>
      <c r="G37" s="32">
        <v>1.5556517999999998E-2</v>
      </c>
      <c r="H37" s="33">
        <v>8.785179999999999E-4</v>
      </c>
      <c r="I37" s="89">
        <v>4.6600000000000003E-2</v>
      </c>
      <c r="J37" s="32">
        <v>0</v>
      </c>
      <c r="K37" s="32">
        <v>9.7000000000000003E-3</v>
      </c>
      <c r="L37" s="32">
        <v>2.0400000000000001E-2</v>
      </c>
      <c r="M37" s="32">
        <v>1.5600000000000001E-2</v>
      </c>
      <c r="N37" s="33">
        <v>8.9999999999999998E-4</v>
      </c>
      <c r="O37" s="89">
        <f t="shared" si="1"/>
        <v>-6.8685000000005825E-5</v>
      </c>
      <c r="P37" s="32">
        <f t="shared" si="1"/>
        <v>0</v>
      </c>
      <c r="Q37" s="32">
        <f t="shared" si="1"/>
        <v>-1.6626700000000119E-4</v>
      </c>
      <c r="R37" s="32">
        <f t="shared" si="1"/>
        <v>1.6199399999999864E-4</v>
      </c>
      <c r="S37" s="32">
        <f t="shared" si="1"/>
        <v>-4.3482000000002671E-5</v>
      </c>
      <c r="T37" s="33">
        <f t="shared" si="1"/>
        <v>-2.1482000000000077E-5</v>
      </c>
    </row>
    <row r="38" spans="1:20" ht="23" x14ac:dyDescent="0.35">
      <c r="A38" s="14"/>
      <c r="B38" s="66" t="s">
        <v>113</v>
      </c>
      <c r="C38" s="89">
        <v>1.2455325E-2</v>
      </c>
      <c r="D38" s="32">
        <v>0</v>
      </c>
      <c r="E38" s="32">
        <v>1.331289E-3</v>
      </c>
      <c r="F38" s="32">
        <v>3.2660879999999999E-3</v>
      </c>
      <c r="G38" s="32">
        <v>7.1790689999999997E-3</v>
      </c>
      <c r="H38" s="33">
        <v>6.7888000000000009E-4</v>
      </c>
      <c r="I38" s="89">
        <v>1.2199999999999999E-2</v>
      </c>
      <c r="J38" s="32">
        <v>0</v>
      </c>
      <c r="K38" s="32">
        <v>1.2999999999999999E-3</v>
      </c>
      <c r="L38" s="32">
        <v>3.2000000000000002E-3</v>
      </c>
      <c r="M38" s="32">
        <v>6.9999999999999993E-3</v>
      </c>
      <c r="N38" s="33">
        <v>5.9999999999999995E-4</v>
      </c>
      <c r="O38" s="89">
        <f t="shared" si="1"/>
        <v>2.5532500000000069E-4</v>
      </c>
      <c r="P38" s="32">
        <f t="shared" si="1"/>
        <v>0</v>
      </c>
      <c r="Q38" s="32">
        <f t="shared" si="1"/>
        <v>3.12890000000001E-5</v>
      </c>
      <c r="R38" s="32">
        <f t="shared" si="1"/>
        <v>6.6087999999999737E-5</v>
      </c>
      <c r="S38" s="32">
        <f t="shared" si="1"/>
        <v>1.7906900000000045E-4</v>
      </c>
      <c r="T38" s="33">
        <f t="shared" si="1"/>
        <v>7.8880000000000139E-5</v>
      </c>
    </row>
    <row r="39" spans="1:20" ht="15" thickBot="1" x14ac:dyDescent="0.4">
      <c r="A39" s="15"/>
      <c r="B39" s="70" t="s">
        <v>114</v>
      </c>
      <c r="C39" s="90">
        <v>5.1682750999999999E-2</v>
      </c>
      <c r="D39" s="35">
        <v>0</v>
      </c>
      <c r="E39" s="35">
        <v>1.3948935000000001E-2</v>
      </c>
      <c r="F39" s="35">
        <v>2.1377459000000001E-2</v>
      </c>
      <c r="G39" s="35">
        <v>1.5134079E-2</v>
      </c>
      <c r="H39" s="36">
        <v>1.2219099999999999E-3</v>
      </c>
      <c r="I39" s="90">
        <v>5.16E-2</v>
      </c>
      <c r="J39" s="35">
        <v>0</v>
      </c>
      <c r="K39" s="35">
        <v>1.41E-2</v>
      </c>
      <c r="L39" s="35">
        <v>2.12E-2</v>
      </c>
      <c r="M39" s="35">
        <v>1.5100000000000001E-2</v>
      </c>
      <c r="N39" s="36">
        <v>1.1999999999999999E-3</v>
      </c>
      <c r="O39" s="90">
        <f t="shared" si="1"/>
        <v>8.2750999999998964E-5</v>
      </c>
      <c r="P39" s="35">
        <f t="shared" si="1"/>
        <v>0</v>
      </c>
      <c r="Q39" s="35">
        <f t="shared" si="1"/>
        <v>-1.5106499999999884E-4</v>
      </c>
      <c r="R39" s="35">
        <f t="shared" si="1"/>
        <v>1.7745900000000134E-4</v>
      </c>
      <c r="S39" s="35">
        <f t="shared" si="1"/>
        <v>3.407899999999936E-5</v>
      </c>
      <c r="T39" s="36">
        <f t="shared" si="1"/>
        <v>2.1909999999999985E-5</v>
      </c>
    </row>
    <row r="41" spans="1:20" x14ac:dyDescent="0.35">
      <c r="A41" s="11" t="s">
        <v>30</v>
      </c>
    </row>
    <row r="42" spans="1:20" x14ac:dyDescent="0.35">
      <c r="A42" s="12" t="s">
        <v>31</v>
      </c>
    </row>
    <row r="43" spans="1:20" x14ac:dyDescent="0.35">
      <c r="A43" s="12" t="s">
        <v>32</v>
      </c>
    </row>
  </sheetData>
  <mergeCells count="3">
    <mergeCell ref="C5:H5"/>
    <mergeCell ref="I5:N5"/>
    <mergeCell ref="O5:T5"/>
  </mergeCells>
  <hyperlinks>
    <hyperlink ref="A42" r:id="rId1" xr:uid="{FE92974C-0F0F-4735-8EC5-BE45B107A727}"/>
    <hyperlink ref="A43" r:id="rId2" display="Privacy controls are applied to all census tables. Some cell values will be affected. More detail is available on the Scotland's Census website " xr:uid="{645CABEE-DFBD-49CB-B318-ED5C7C27AA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F116-82ED-461A-821A-9B5ABD1D891F}">
  <dimension ref="A1:W52"/>
  <sheetViews>
    <sheetView workbookViewId="0">
      <selection activeCell="A50" sqref="A50:A52"/>
    </sheetView>
  </sheetViews>
  <sheetFormatPr defaultColWidth="13.7265625" defaultRowHeight="14.5" x14ac:dyDescent="0.35"/>
  <cols>
    <col min="1" max="1" width="16.81640625" style="2" customWidth="1"/>
    <col min="2" max="3" width="13.7265625" style="2"/>
    <col min="4" max="4" width="16.81640625" style="2" customWidth="1"/>
    <col min="5" max="8" width="13.7265625" style="2"/>
    <col min="9" max="9" width="16.1796875" style="2" customWidth="1"/>
    <col min="10" max="10" width="13.7265625" style="2"/>
    <col min="11" max="11" width="17.1796875" style="2" customWidth="1"/>
    <col min="12" max="15" width="13.7265625" style="2"/>
    <col min="16" max="16" width="16.54296875" style="2" customWidth="1"/>
    <col min="17" max="17" width="13.7265625" style="2"/>
    <col min="18" max="18" width="17.7265625" style="2" customWidth="1"/>
    <col min="19" max="22" width="13.7265625" style="2"/>
    <col min="23" max="23" width="15.453125" style="2" customWidth="1"/>
    <col min="24" max="16384" width="13.7265625" style="2"/>
  </cols>
  <sheetData>
    <row r="1" spans="1:23" x14ac:dyDescent="0.35">
      <c r="A1" s="1" t="s">
        <v>148</v>
      </c>
    </row>
    <row r="2" spans="1:23" x14ac:dyDescent="0.35">
      <c r="A2" s="1" t="s">
        <v>1</v>
      </c>
    </row>
    <row r="3" spans="1:23" x14ac:dyDescent="0.35">
      <c r="A3" s="1" t="s">
        <v>60</v>
      </c>
    </row>
    <row r="4" spans="1:23" ht="15" thickBot="1" x14ac:dyDescent="0.4"/>
    <row r="5" spans="1:23" ht="15" thickBot="1" x14ac:dyDescent="0.4">
      <c r="A5" s="16"/>
      <c r="B5" s="16"/>
      <c r="C5" s="107" t="s">
        <v>27</v>
      </c>
      <c r="D5" s="108"/>
      <c r="E5" s="108"/>
      <c r="F5" s="108"/>
      <c r="G5" s="108"/>
      <c r="H5" s="108"/>
      <c r="I5" s="109"/>
      <c r="J5" s="107" t="s">
        <v>28</v>
      </c>
      <c r="K5" s="108"/>
      <c r="L5" s="108"/>
      <c r="M5" s="108"/>
      <c r="N5" s="108"/>
      <c r="O5" s="108"/>
      <c r="P5" s="109"/>
      <c r="Q5" s="107" t="s">
        <v>29</v>
      </c>
      <c r="R5" s="108"/>
      <c r="S5" s="108"/>
      <c r="T5" s="108"/>
      <c r="U5" s="108"/>
      <c r="V5" s="108"/>
      <c r="W5" s="109"/>
    </row>
    <row r="6" spans="1:23" ht="29.5" thickBot="1" x14ac:dyDescent="0.4">
      <c r="A6" s="17" t="s">
        <v>115</v>
      </c>
      <c r="B6" s="43" t="s">
        <v>33</v>
      </c>
      <c r="C6" s="56" t="s">
        <v>1</v>
      </c>
      <c r="D6" s="94" t="s">
        <v>116</v>
      </c>
      <c r="E6" s="94" t="s">
        <v>117</v>
      </c>
      <c r="F6" s="94" t="s">
        <v>118</v>
      </c>
      <c r="G6" s="94" t="s">
        <v>119</v>
      </c>
      <c r="H6" s="94" t="s">
        <v>120</v>
      </c>
      <c r="I6" s="95" t="s">
        <v>121</v>
      </c>
      <c r="J6" s="56" t="s">
        <v>1</v>
      </c>
      <c r="K6" s="94" t="s">
        <v>116</v>
      </c>
      <c r="L6" s="94" t="s">
        <v>117</v>
      </c>
      <c r="M6" s="94" t="s">
        <v>118</v>
      </c>
      <c r="N6" s="94" t="s">
        <v>119</v>
      </c>
      <c r="O6" s="94" t="s">
        <v>120</v>
      </c>
      <c r="P6" s="95" t="s">
        <v>121</v>
      </c>
      <c r="Q6" s="56" t="s">
        <v>1</v>
      </c>
      <c r="R6" s="94" t="s">
        <v>116</v>
      </c>
      <c r="S6" s="94" t="s">
        <v>117</v>
      </c>
      <c r="T6" s="94" t="s">
        <v>118</v>
      </c>
      <c r="U6" s="94" t="s">
        <v>119</v>
      </c>
      <c r="V6" s="94" t="s">
        <v>120</v>
      </c>
      <c r="W6" s="95" t="s">
        <v>121</v>
      </c>
    </row>
    <row r="7" spans="1:23" x14ac:dyDescent="0.35">
      <c r="A7" s="13" t="s">
        <v>1</v>
      </c>
      <c r="B7" s="87" t="s">
        <v>1</v>
      </c>
      <c r="C7" s="88">
        <v>1</v>
      </c>
      <c r="D7" s="29">
        <v>2.6651326000000003E-2</v>
      </c>
      <c r="E7" s="29">
        <v>0.85795727200000005</v>
      </c>
      <c r="F7" s="29">
        <v>6.4463453000000004E-2</v>
      </c>
      <c r="G7" s="29">
        <v>1.1373308E-2</v>
      </c>
      <c r="H7" s="29">
        <v>1.1554564E-2</v>
      </c>
      <c r="I7" s="30">
        <v>2.8001549000000001E-2</v>
      </c>
      <c r="J7" s="88">
        <v>1</v>
      </c>
      <c r="K7" s="29">
        <v>2.6200000000000001E-2</v>
      </c>
      <c r="L7" s="29">
        <v>0.85799999999999998</v>
      </c>
      <c r="M7" s="29">
        <v>6.4399999999999999E-2</v>
      </c>
      <c r="N7" s="29">
        <v>1.21E-2</v>
      </c>
      <c r="O7" s="29">
        <v>1.15E-2</v>
      </c>
      <c r="P7" s="30">
        <v>2.7799999999999998E-2</v>
      </c>
      <c r="Q7" s="88">
        <f>C7-J7</f>
        <v>0</v>
      </c>
      <c r="R7" s="29">
        <f t="shared" ref="R7:W22" si="0">D7-K7</f>
        <v>4.5132600000000189E-4</v>
      </c>
      <c r="S7" s="29">
        <f t="shared" si="0"/>
        <v>-4.2727999999936372E-5</v>
      </c>
      <c r="T7" s="29">
        <f t="shared" si="0"/>
        <v>6.3453000000004978E-5</v>
      </c>
      <c r="U7" s="29">
        <f t="shared" si="0"/>
        <v>-7.2669199999999927E-4</v>
      </c>
      <c r="V7" s="29">
        <f t="shared" si="0"/>
        <v>5.4564000000000001E-5</v>
      </c>
      <c r="W7" s="30">
        <f t="shared" si="0"/>
        <v>2.0154900000000225E-4</v>
      </c>
    </row>
    <row r="8" spans="1:23" x14ac:dyDescent="0.35">
      <c r="A8" s="14"/>
      <c r="B8" s="92" t="s">
        <v>122</v>
      </c>
      <c r="C8" s="89">
        <v>0.16383803100000002</v>
      </c>
      <c r="D8" s="32">
        <v>2.6651326000000003E-2</v>
      </c>
      <c r="E8" s="32">
        <v>0.13467707300000001</v>
      </c>
      <c r="F8" s="32">
        <v>1.8914149999999998E-3</v>
      </c>
      <c r="G8" s="32">
        <v>2.6544900000000001E-4</v>
      </c>
      <c r="H8" s="32">
        <v>1.22798E-4</v>
      </c>
      <c r="I8" s="33">
        <v>2.2997E-4</v>
      </c>
      <c r="J8" s="89">
        <v>0.16420000000000001</v>
      </c>
      <c r="K8" s="32">
        <v>2.6200000000000001E-2</v>
      </c>
      <c r="L8" s="32">
        <v>0.13539999999999999</v>
      </c>
      <c r="M8" s="32">
        <v>2E-3</v>
      </c>
      <c r="N8" s="32">
        <v>2.9999999999999997E-4</v>
      </c>
      <c r="O8" s="32">
        <v>1E-4</v>
      </c>
      <c r="P8" s="33">
        <v>2.0000000000000001E-4</v>
      </c>
      <c r="Q8" s="89">
        <f t="shared" ref="Q8:W48" si="1">C8-J8</f>
        <v>-3.6196899999998977E-4</v>
      </c>
      <c r="R8" s="32">
        <f t="shared" si="0"/>
        <v>4.5132600000000189E-4</v>
      </c>
      <c r="S8" s="32">
        <f t="shared" si="0"/>
        <v>-7.2292699999998433E-4</v>
      </c>
      <c r="T8" s="32">
        <f t="shared" si="0"/>
        <v>-1.0858500000000024E-4</v>
      </c>
      <c r="U8" s="32">
        <f t="shared" si="0"/>
        <v>-3.4550999999999961E-5</v>
      </c>
      <c r="V8" s="32">
        <f t="shared" si="0"/>
        <v>2.2797999999999994E-5</v>
      </c>
      <c r="W8" s="33">
        <f t="shared" si="0"/>
        <v>2.9969999999999986E-5</v>
      </c>
    </row>
    <row r="9" spans="1:23" x14ac:dyDescent="0.35">
      <c r="A9" s="14"/>
      <c r="B9" s="92" t="s">
        <v>123</v>
      </c>
      <c r="C9" s="89">
        <v>0.107077559</v>
      </c>
      <c r="D9" s="32">
        <v>0</v>
      </c>
      <c r="E9" s="32">
        <v>9.9965402999999994E-2</v>
      </c>
      <c r="F9" s="32">
        <v>4.4580340000000005E-3</v>
      </c>
      <c r="G9" s="32">
        <v>9.6988099999999991E-4</v>
      </c>
      <c r="H9" s="32">
        <v>9.8679299999999992E-4</v>
      </c>
      <c r="I9" s="33">
        <v>6.9763099999999999E-4</v>
      </c>
      <c r="J9" s="89">
        <v>0.1074</v>
      </c>
      <c r="K9" s="32">
        <v>0</v>
      </c>
      <c r="L9" s="32">
        <v>0.1003</v>
      </c>
      <c r="M9" s="32">
        <v>4.4000000000000003E-3</v>
      </c>
      <c r="N9" s="32">
        <v>1.1000000000000001E-3</v>
      </c>
      <c r="O9" s="32">
        <v>8.9999999999999998E-4</v>
      </c>
      <c r="P9" s="33">
        <v>7.000000000000001E-4</v>
      </c>
      <c r="Q9" s="89">
        <f t="shared" si="1"/>
        <v>-3.2244099999999276E-4</v>
      </c>
      <c r="R9" s="32">
        <f t="shared" si="0"/>
        <v>0</v>
      </c>
      <c r="S9" s="32">
        <f t="shared" si="0"/>
        <v>-3.3459700000000592E-4</v>
      </c>
      <c r="T9" s="32">
        <f t="shared" si="0"/>
        <v>5.803400000000021E-5</v>
      </c>
      <c r="U9" s="32">
        <f t="shared" si="0"/>
        <v>-1.3011900000000015E-4</v>
      </c>
      <c r="V9" s="32">
        <f t="shared" si="0"/>
        <v>8.679299999999994E-5</v>
      </c>
      <c r="W9" s="33">
        <f t="shared" si="0"/>
        <v>-2.3690000000001123E-6</v>
      </c>
    </row>
    <row r="10" spans="1:23" x14ac:dyDescent="0.35">
      <c r="A10" s="14"/>
      <c r="B10" s="92" t="s">
        <v>124</v>
      </c>
      <c r="C10" s="89">
        <v>0.12760903700000001</v>
      </c>
      <c r="D10" s="32">
        <v>0</v>
      </c>
      <c r="E10" s="32">
        <v>0.116180029</v>
      </c>
      <c r="F10" s="32">
        <v>6.0523819999999994E-3</v>
      </c>
      <c r="G10" s="32">
        <v>1.184226E-3</v>
      </c>
      <c r="H10" s="32">
        <v>1.7121819999999998E-3</v>
      </c>
      <c r="I10" s="33">
        <v>2.4809540000000001E-3</v>
      </c>
      <c r="J10" s="89">
        <v>0.12740000000000001</v>
      </c>
      <c r="K10" s="32">
        <v>0</v>
      </c>
      <c r="L10" s="32">
        <v>0.1158</v>
      </c>
      <c r="M10" s="32">
        <v>6.0999999999999995E-3</v>
      </c>
      <c r="N10" s="32">
        <v>1.1999999999999999E-3</v>
      </c>
      <c r="O10" s="32">
        <v>1.7000000000000001E-3</v>
      </c>
      <c r="P10" s="33">
        <v>2.5000000000000001E-3</v>
      </c>
      <c r="Q10" s="89">
        <f t="shared" si="1"/>
        <v>2.0903699999999525E-4</v>
      </c>
      <c r="R10" s="32">
        <f t="shared" si="0"/>
        <v>0</v>
      </c>
      <c r="S10" s="32">
        <f t="shared" si="0"/>
        <v>3.8002900000000395E-4</v>
      </c>
      <c r="T10" s="32">
        <f t="shared" si="0"/>
        <v>-4.7618000000000139E-5</v>
      </c>
      <c r="U10" s="32">
        <f t="shared" si="0"/>
        <v>-1.5773999999999866E-5</v>
      </c>
      <c r="V10" s="32">
        <f t="shared" si="0"/>
        <v>1.2181999999999688E-5</v>
      </c>
      <c r="W10" s="33">
        <f t="shared" si="0"/>
        <v>-1.9045999999999993E-5</v>
      </c>
    </row>
    <row r="11" spans="1:23" x14ac:dyDescent="0.35">
      <c r="A11" s="14"/>
      <c r="B11" s="92" t="s">
        <v>125</v>
      </c>
      <c r="C11" s="89">
        <v>0.18562359</v>
      </c>
      <c r="D11" s="32">
        <v>0</v>
      </c>
      <c r="E11" s="32">
        <v>0.15787774700000001</v>
      </c>
      <c r="F11" s="32">
        <v>1.5135734000000001E-2</v>
      </c>
      <c r="G11" s="32">
        <v>2.6351869999999998E-3</v>
      </c>
      <c r="H11" s="32">
        <v>3.3061620000000001E-3</v>
      </c>
      <c r="I11" s="33">
        <v>6.6683919999999995E-3</v>
      </c>
      <c r="J11" s="89">
        <v>0.18479999999999999</v>
      </c>
      <c r="K11" s="32">
        <v>0</v>
      </c>
      <c r="L11" s="32">
        <v>0.157</v>
      </c>
      <c r="M11" s="32">
        <v>1.4999999999999999E-2</v>
      </c>
      <c r="N11" s="32">
        <v>2.8000000000000004E-3</v>
      </c>
      <c r="O11" s="32">
        <v>3.3E-3</v>
      </c>
      <c r="P11" s="33">
        <v>6.7000000000000002E-3</v>
      </c>
      <c r="Q11" s="89">
        <f t="shared" si="1"/>
        <v>8.2359000000001292E-4</v>
      </c>
      <c r="R11" s="32">
        <f t="shared" si="0"/>
        <v>0</v>
      </c>
      <c r="S11" s="32">
        <f t="shared" si="0"/>
        <v>8.7774700000001205E-4</v>
      </c>
      <c r="T11" s="32">
        <f t="shared" si="0"/>
        <v>1.3573400000000194E-4</v>
      </c>
      <c r="U11" s="32">
        <f t="shared" si="0"/>
        <v>-1.6481300000000063E-4</v>
      </c>
      <c r="V11" s="32">
        <f t="shared" si="0"/>
        <v>6.1620000000000945E-6</v>
      </c>
      <c r="W11" s="33">
        <f t="shared" si="0"/>
        <v>-3.1608000000000677E-5</v>
      </c>
    </row>
    <row r="12" spans="1:23" x14ac:dyDescent="0.35">
      <c r="A12" s="14"/>
      <c r="B12" s="92" t="s">
        <v>126</v>
      </c>
      <c r="C12" s="89">
        <v>0.21536618199999999</v>
      </c>
      <c r="D12" s="32">
        <v>0</v>
      </c>
      <c r="E12" s="32">
        <v>0.17146784799999998</v>
      </c>
      <c r="F12" s="32">
        <v>2.7203179999999997E-2</v>
      </c>
      <c r="G12" s="32">
        <v>4.2004900000000003E-3</v>
      </c>
      <c r="H12" s="32">
        <v>3.8865100000000001E-3</v>
      </c>
      <c r="I12" s="33">
        <v>8.6081539999999998E-3</v>
      </c>
      <c r="J12" s="89">
        <v>0.20149999999999998</v>
      </c>
      <c r="K12" s="32">
        <v>0</v>
      </c>
      <c r="L12" s="32">
        <v>0.15970000000000001</v>
      </c>
      <c r="M12" s="32">
        <v>2.6000000000000002E-2</v>
      </c>
      <c r="N12" s="32">
        <v>4.0999999999999995E-3</v>
      </c>
      <c r="O12" s="32">
        <v>3.7000000000000002E-3</v>
      </c>
      <c r="P12" s="33">
        <v>8.0000000000000002E-3</v>
      </c>
      <c r="Q12" s="89">
        <f t="shared" si="1"/>
        <v>1.3866182000000005E-2</v>
      </c>
      <c r="R12" s="32">
        <f t="shared" si="0"/>
        <v>0</v>
      </c>
      <c r="S12" s="32">
        <f t="shared" si="0"/>
        <v>1.176784799999997E-2</v>
      </c>
      <c r="T12" s="32">
        <f t="shared" si="0"/>
        <v>1.2031799999999947E-3</v>
      </c>
      <c r="U12" s="32">
        <f t="shared" si="0"/>
        <v>1.0049000000000082E-4</v>
      </c>
      <c r="V12" s="32">
        <f t="shared" si="0"/>
        <v>1.8650999999999997E-4</v>
      </c>
      <c r="W12" s="33">
        <f t="shared" si="0"/>
        <v>6.0815399999999964E-4</v>
      </c>
    </row>
    <row r="13" spans="1:23" ht="23.5" thickBot="1" x14ac:dyDescent="0.4">
      <c r="A13" s="15"/>
      <c r="B13" s="93" t="s">
        <v>127</v>
      </c>
      <c r="C13" s="90">
        <v>0.200484316</v>
      </c>
      <c r="D13" s="35">
        <v>0</v>
      </c>
      <c r="E13" s="35">
        <v>0.17778843599999999</v>
      </c>
      <c r="F13" s="35">
        <v>9.7227090000000013E-3</v>
      </c>
      <c r="G13" s="35">
        <v>2.1177090000000002E-3</v>
      </c>
      <c r="H13" s="35">
        <v>1.538464E-3</v>
      </c>
      <c r="I13" s="36">
        <v>9.3166309999999988E-3</v>
      </c>
      <c r="J13" s="90">
        <v>0.2147</v>
      </c>
      <c r="K13" s="35">
        <v>0</v>
      </c>
      <c r="L13" s="35">
        <v>0.18989999999999999</v>
      </c>
      <c r="M13" s="35">
        <v>1.09E-2</v>
      </c>
      <c r="N13" s="35">
        <v>2.5000000000000001E-3</v>
      </c>
      <c r="O13" s="35">
        <v>1.7000000000000001E-3</v>
      </c>
      <c r="P13" s="36">
        <v>9.7000000000000003E-3</v>
      </c>
      <c r="Q13" s="90">
        <f t="shared" si="1"/>
        <v>-1.4215684000000006E-2</v>
      </c>
      <c r="R13" s="35">
        <f t="shared" si="0"/>
        <v>0</v>
      </c>
      <c r="S13" s="35">
        <f t="shared" si="0"/>
        <v>-1.2111563999999991E-2</v>
      </c>
      <c r="T13" s="35">
        <f t="shared" si="0"/>
        <v>-1.1772909999999987E-3</v>
      </c>
      <c r="U13" s="35">
        <f t="shared" si="0"/>
        <v>-3.8229099999999988E-4</v>
      </c>
      <c r="V13" s="35">
        <f t="shared" si="0"/>
        <v>-1.615360000000001E-4</v>
      </c>
      <c r="W13" s="36">
        <f t="shared" si="0"/>
        <v>-3.8336900000000146E-4</v>
      </c>
    </row>
    <row r="14" spans="1:23" x14ac:dyDescent="0.35">
      <c r="A14" s="13" t="s">
        <v>128</v>
      </c>
      <c r="B14" s="87" t="s">
        <v>1</v>
      </c>
      <c r="C14" s="88">
        <v>0.479523486</v>
      </c>
      <c r="D14" s="29">
        <v>2.2918128999999999E-2</v>
      </c>
      <c r="E14" s="29">
        <v>0.41833917200000004</v>
      </c>
      <c r="F14" s="29">
        <v>2.5580522000000001E-2</v>
      </c>
      <c r="G14" s="29">
        <v>3.4085549999999997E-3</v>
      </c>
      <c r="H14" s="29">
        <v>3.336126E-3</v>
      </c>
      <c r="I14" s="30">
        <v>5.9402459999999997E-3</v>
      </c>
      <c r="J14" s="88">
        <v>0.47970000000000002</v>
      </c>
      <c r="K14" s="29">
        <v>2.2499999999999999E-2</v>
      </c>
      <c r="L14" s="29">
        <v>0.41869999999999996</v>
      </c>
      <c r="M14" s="29">
        <v>2.58E-2</v>
      </c>
      <c r="N14" s="29">
        <v>3.5999999999999999E-3</v>
      </c>
      <c r="O14" s="29">
        <v>3.2000000000000002E-3</v>
      </c>
      <c r="P14" s="30">
        <v>5.8999999999999999E-3</v>
      </c>
      <c r="Q14" s="88">
        <f t="shared" si="1"/>
        <v>-1.7651400000001649E-4</v>
      </c>
      <c r="R14" s="29">
        <f t="shared" si="0"/>
        <v>4.1812899999999972E-4</v>
      </c>
      <c r="S14" s="29">
        <f t="shared" si="0"/>
        <v>-3.6082799999992421E-4</v>
      </c>
      <c r="T14" s="29">
        <f t="shared" si="0"/>
        <v>-2.1947799999999865E-4</v>
      </c>
      <c r="U14" s="29">
        <f t="shared" si="0"/>
        <v>-1.9144500000000016E-4</v>
      </c>
      <c r="V14" s="29">
        <f t="shared" si="0"/>
        <v>1.3612599999999987E-4</v>
      </c>
      <c r="W14" s="30">
        <f t="shared" si="0"/>
        <v>4.0245999999999858E-5</v>
      </c>
    </row>
    <row r="15" spans="1:23" x14ac:dyDescent="0.35">
      <c r="A15" s="14"/>
      <c r="B15" s="92" t="s">
        <v>122</v>
      </c>
      <c r="C15" s="89">
        <v>0.135607431</v>
      </c>
      <c r="D15" s="32">
        <v>2.2918128999999999E-2</v>
      </c>
      <c r="E15" s="32">
        <v>0.11101517299999999</v>
      </c>
      <c r="F15" s="32">
        <v>1.313273E-3</v>
      </c>
      <c r="G15" s="32">
        <v>1.5735800000000002E-4</v>
      </c>
      <c r="H15" s="32">
        <v>6.5627E-5</v>
      </c>
      <c r="I15" s="33">
        <v>1.3787199999999998E-4</v>
      </c>
      <c r="J15" s="89">
        <v>0.13600000000000001</v>
      </c>
      <c r="K15" s="32">
        <v>2.2499999999999999E-2</v>
      </c>
      <c r="L15" s="32">
        <v>0.1118</v>
      </c>
      <c r="M15" s="32">
        <v>1.4000000000000002E-3</v>
      </c>
      <c r="N15" s="32">
        <v>2.0000000000000001E-4</v>
      </c>
      <c r="O15" s="32">
        <v>1E-4</v>
      </c>
      <c r="P15" s="33">
        <v>1E-4</v>
      </c>
      <c r="Q15" s="89">
        <f t="shared" si="1"/>
        <v>-3.9256900000000927E-4</v>
      </c>
      <c r="R15" s="32">
        <f t="shared" si="0"/>
        <v>4.1812899999999972E-4</v>
      </c>
      <c r="S15" s="32">
        <f t="shared" si="0"/>
        <v>-7.8482700000000183E-4</v>
      </c>
      <c r="T15" s="32">
        <f t="shared" si="0"/>
        <v>-8.6727000000000201E-5</v>
      </c>
      <c r="U15" s="32">
        <f t="shared" si="0"/>
        <v>-4.2641999999999989E-5</v>
      </c>
      <c r="V15" s="32">
        <f t="shared" si="0"/>
        <v>-3.4373000000000004E-5</v>
      </c>
      <c r="W15" s="33">
        <f t="shared" si="0"/>
        <v>3.7871999999999979E-5</v>
      </c>
    </row>
    <row r="16" spans="1:23" x14ac:dyDescent="0.35">
      <c r="A16" s="14"/>
      <c r="B16" s="92" t="s">
        <v>123</v>
      </c>
      <c r="C16" s="89">
        <v>7.0284762000000001E-2</v>
      </c>
      <c r="D16" s="32">
        <v>0</v>
      </c>
      <c r="E16" s="32">
        <v>6.6504136999999991E-2</v>
      </c>
      <c r="F16" s="32">
        <v>2.497315E-3</v>
      </c>
      <c r="G16" s="32">
        <v>4.88617E-4</v>
      </c>
      <c r="H16" s="32">
        <v>5.1913300000000007E-4</v>
      </c>
      <c r="I16" s="33">
        <v>2.7500799999999998E-4</v>
      </c>
      <c r="J16" s="89">
        <v>7.0199999999999999E-2</v>
      </c>
      <c r="K16" s="32">
        <v>0</v>
      </c>
      <c r="L16" s="32">
        <v>6.6400000000000001E-2</v>
      </c>
      <c r="M16" s="32">
        <v>2.3999999999999998E-3</v>
      </c>
      <c r="N16" s="32">
        <v>5.9999999999999995E-4</v>
      </c>
      <c r="O16" s="32">
        <v>5.0000000000000001E-4</v>
      </c>
      <c r="P16" s="33">
        <v>2.9999999999999997E-4</v>
      </c>
      <c r="Q16" s="89">
        <f t="shared" si="1"/>
        <v>8.4762000000002113E-5</v>
      </c>
      <c r="R16" s="32">
        <f t="shared" si="0"/>
        <v>0</v>
      </c>
      <c r="S16" s="32">
        <f t="shared" si="0"/>
        <v>1.0413699999999027E-4</v>
      </c>
      <c r="T16" s="32">
        <f t="shared" si="0"/>
        <v>9.7315000000000162E-5</v>
      </c>
      <c r="U16" s="32">
        <f t="shared" si="0"/>
        <v>-1.1138299999999995E-4</v>
      </c>
      <c r="V16" s="32">
        <f t="shared" si="0"/>
        <v>1.9133000000000062E-5</v>
      </c>
      <c r="W16" s="33">
        <f t="shared" si="0"/>
        <v>-2.4991999999999994E-5</v>
      </c>
    </row>
    <row r="17" spans="1:23" x14ac:dyDescent="0.35">
      <c r="A17" s="14"/>
      <c r="B17" s="92" t="s">
        <v>124</v>
      </c>
      <c r="C17" s="89">
        <v>7.1890875000000007E-2</v>
      </c>
      <c r="D17" s="32">
        <v>0</v>
      </c>
      <c r="E17" s="32">
        <v>6.7378244000000004E-2</v>
      </c>
      <c r="F17" s="32">
        <v>2.604304E-3</v>
      </c>
      <c r="G17" s="32">
        <v>4.5277100000000003E-4</v>
      </c>
      <c r="H17" s="32">
        <v>7.0792499999999998E-4</v>
      </c>
      <c r="I17" s="33">
        <v>7.4910299999999999E-4</v>
      </c>
      <c r="J17" s="89">
        <v>7.1900000000000006E-2</v>
      </c>
      <c r="K17" s="32">
        <v>0</v>
      </c>
      <c r="L17" s="32">
        <v>6.7400000000000002E-2</v>
      </c>
      <c r="M17" s="32">
        <v>2.7000000000000001E-3</v>
      </c>
      <c r="N17" s="32">
        <v>5.0000000000000001E-4</v>
      </c>
      <c r="O17" s="32">
        <v>7.000000000000001E-4</v>
      </c>
      <c r="P17" s="33">
        <v>7.000000000000001E-4</v>
      </c>
      <c r="Q17" s="89">
        <f t="shared" si="1"/>
        <v>-9.1249999999987175E-6</v>
      </c>
      <c r="R17" s="32">
        <f t="shared" si="0"/>
        <v>0</v>
      </c>
      <c r="S17" s="32">
        <f t="shared" si="0"/>
        <v>-2.1755999999997777E-5</v>
      </c>
      <c r="T17" s="32">
        <f t="shared" si="0"/>
        <v>-9.5696000000000149E-5</v>
      </c>
      <c r="U17" s="32">
        <f t="shared" si="0"/>
        <v>-4.7228999999999978E-5</v>
      </c>
      <c r="V17" s="32">
        <f t="shared" si="0"/>
        <v>7.9249999999998809E-6</v>
      </c>
      <c r="W17" s="33">
        <f t="shared" si="0"/>
        <v>4.9102999999999885E-5</v>
      </c>
    </row>
    <row r="18" spans="1:23" x14ac:dyDescent="0.35">
      <c r="A18" s="14"/>
      <c r="B18" s="92" t="s">
        <v>125</v>
      </c>
      <c r="C18" s="89">
        <v>8.7658427999999997E-2</v>
      </c>
      <c r="D18" s="32">
        <v>0</v>
      </c>
      <c r="E18" s="32">
        <v>7.7861084999999997E-2</v>
      </c>
      <c r="F18" s="32">
        <v>6.1376779999999997E-3</v>
      </c>
      <c r="G18" s="32">
        <v>8.2649500000000001E-4</v>
      </c>
      <c r="H18" s="32">
        <v>9.9065399999999988E-4</v>
      </c>
      <c r="I18" s="33">
        <v>1.842149E-3</v>
      </c>
      <c r="J18" s="89">
        <v>8.7100000000000011E-2</v>
      </c>
      <c r="K18" s="32">
        <v>0</v>
      </c>
      <c r="L18" s="32">
        <v>7.7199999999999991E-2</v>
      </c>
      <c r="M18" s="32">
        <v>6.1999999999999998E-3</v>
      </c>
      <c r="N18" s="32">
        <v>8.9999999999999998E-4</v>
      </c>
      <c r="O18" s="32">
        <v>8.9999999999999998E-4</v>
      </c>
      <c r="P18" s="33">
        <v>2E-3</v>
      </c>
      <c r="Q18" s="89">
        <f t="shared" si="1"/>
        <v>5.5842799999998582E-4</v>
      </c>
      <c r="R18" s="32">
        <f t="shared" si="0"/>
        <v>0</v>
      </c>
      <c r="S18" s="32">
        <f t="shared" si="0"/>
        <v>6.610850000000057E-4</v>
      </c>
      <c r="T18" s="32">
        <f t="shared" si="0"/>
        <v>-6.2322000000000072E-5</v>
      </c>
      <c r="U18" s="32">
        <f t="shared" si="0"/>
        <v>-7.3504999999999968E-5</v>
      </c>
      <c r="V18" s="32">
        <f t="shared" si="0"/>
        <v>9.0653999999999908E-5</v>
      </c>
      <c r="W18" s="33">
        <f t="shared" si="0"/>
        <v>-1.5785100000000008E-4</v>
      </c>
    </row>
    <row r="19" spans="1:23" x14ac:dyDescent="0.35">
      <c r="A19" s="14"/>
      <c r="B19" s="92" t="s">
        <v>126</v>
      </c>
      <c r="C19" s="89">
        <v>7.5448514999999994E-2</v>
      </c>
      <c r="D19" s="32">
        <v>0</v>
      </c>
      <c r="E19" s="32">
        <v>6.1079899E-2</v>
      </c>
      <c r="F19" s="32">
        <v>1.0563358E-2</v>
      </c>
      <c r="G19" s="32">
        <v>1.143048E-3</v>
      </c>
      <c r="H19" s="32">
        <v>8.6473099999999998E-4</v>
      </c>
      <c r="I19" s="33">
        <v>1.7974789999999998E-3</v>
      </c>
      <c r="J19" s="89">
        <v>7.2099999999999997E-2</v>
      </c>
      <c r="K19" s="32">
        <v>0</v>
      </c>
      <c r="L19" s="32">
        <v>5.8299999999999998E-2</v>
      </c>
      <c r="M19" s="32">
        <v>1.0200000000000001E-2</v>
      </c>
      <c r="N19" s="32">
        <v>1.1000000000000001E-3</v>
      </c>
      <c r="O19" s="32">
        <v>8.0000000000000004E-4</v>
      </c>
      <c r="P19" s="33">
        <v>1.6000000000000001E-3</v>
      </c>
      <c r="Q19" s="89">
        <f t="shared" si="1"/>
        <v>3.3485149999999964E-3</v>
      </c>
      <c r="R19" s="32">
        <f t="shared" si="0"/>
        <v>0</v>
      </c>
      <c r="S19" s="32">
        <f t="shared" si="0"/>
        <v>2.7798990000000023E-3</v>
      </c>
      <c r="T19" s="32">
        <f t="shared" si="0"/>
        <v>3.6335799999999939E-4</v>
      </c>
      <c r="U19" s="32">
        <f t="shared" si="0"/>
        <v>4.3047999999999958E-5</v>
      </c>
      <c r="V19" s="32">
        <f t="shared" si="0"/>
        <v>6.4730999999999947E-5</v>
      </c>
      <c r="W19" s="33">
        <f t="shared" si="0"/>
        <v>1.9747899999999975E-4</v>
      </c>
    </row>
    <row r="20" spans="1:23" ht="23.5" thickBot="1" x14ac:dyDescent="0.4">
      <c r="A20" s="15"/>
      <c r="B20" s="93" t="s">
        <v>127</v>
      </c>
      <c r="C20" s="90">
        <v>3.8632739999999999E-2</v>
      </c>
      <c r="D20" s="35">
        <v>0</v>
      </c>
      <c r="E20" s="35">
        <v>3.4500634000000002E-2</v>
      </c>
      <c r="F20" s="35">
        <v>2.464777E-3</v>
      </c>
      <c r="G20" s="35">
        <v>3.41186E-4</v>
      </c>
      <c r="H20" s="35">
        <v>1.8824099999999999E-4</v>
      </c>
      <c r="I20" s="36">
        <v>1.137901E-3</v>
      </c>
      <c r="J20" s="90">
        <v>4.24E-2</v>
      </c>
      <c r="K20" s="35">
        <v>0</v>
      </c>
      <c r="L20" s="35">
        <v>3.7599999999999995E-2</v>
      </c>
      <c r="M20" s="35">
        <v>2.8999999999999998E-3</v>
      </c>
      <c r="N20" s="35">
        <v>4.0000000000000002E-4</v>
      </c>
      <c r="O20" s="35">
        <v>2.0000000000000001E-4</v>
      </c>
      <c r="P20" s="36">
        <v>1.2999999999999999E-3</v>
      </c>
      <c r="Q20" s="90">
        <f t="shared" si="1"/>
        <v>-3.7672600000000014E-3</v>
      </c>
      <c r="R20" s="35">
        <f t="shared" si="0"/>
        <v>0</v>
      </c>
      <c r="S20" s="35">
        <f t="shared" si="0"/>
        <v>-3.0993659999999923E-3</v>
      </c>
      <c r="T20" s="35">
        <f t="shared" si="0"/>
        <v>-4.3522299999999977E-4</v>
      </c>
      <c r="U20" s="35">
        <f t="shared" si="0"/>
        <v>-5.8814000000000023E-5</v>
      </c>
      <c r="V20" s="35">
        <f t="shared" si="0"/>
        <v>-1.1759000000000021E-5</v>
      </c>
      <c r="W20" s="36">
        <f t="shared" si="0"/>
        <v>-1.6209899999999997E-4</v>
      </c>
    </row>
    <row r="21" spans="1:23" x14ac:dyDescent="0.35">
      <c r="A21" s="13" t="s">
        <v>129</v>
      </c>
      <c r="B21" s="87" t="s">
        <v>1</v>
      </c>
      <c r="C21" s="88">
        <v>0.30885897100000004</v>
      </c>
      <c r="D21" s="29">
        <v>3.228954E-3</v>
      </c>
      <c r="E21" s="29">
        <v>0.262033346</v>
      </c>
      <c r="F21" s="29">
        <v>2.5501475999999999E-2</v>
      </c>
      <c r="G21" s="29">
        <v>4.4041720000000005E-3</v>
      </c>
      <c r="H21" s="29">
        <v>4.1504879999999999E-3</v>
      </c>
      <c r="I21" s="30">
        <v>9.5397989999999998E-3</v>
      </c>
      <c r="J21" s="88">
        <v>0.30829999999999996</v>
      </c>
      <c r="K21" s="29">
        <v>3.3E-3</v>
      </c>
      <c r="L21" s="29">
        <v>0.26119999999999999</v>
      </c>
      <c r="M21" s="29">
        <v>2.5499999999999998E-2</v>
      </c>
      <c r="N21" s="29">
        <v>4.7999999999999996E-3</v>
      </c>
      <c r="O21" s="29">
        <v>4.0000000000000001E-3</v>
      </c>
      <c r="P21" s="30">
        <v>9.5999999999999992E-3</v>
      </c>
      <c r="Q21" s="88">
        <f t="shared" si="1"/>
        <v>5.5897100000007471E-4</v>
      </c>
      <c r="R21" s="29">
        <f t="shared" si="0"/>
        <v>-7.1045999999999956E-5</v>
      </c>
      <c r="S21" s="29">
        <f t="shared" si="0"/>
        <v>8.3334600000001258E-4</v>
      </c>
      <c r="T21" s="29">
        <f t="shared" si="0"/>
        <v>1.4760000000002549E-6</v>
      </c>
      <c r="U21" s="29">
        <f t="shared" si="0"/>
        <v>-3.9582799999999911E-4</v>
      </c>
      <c r="V21" s="29">
        <f t="shared" si="0"/>
        <v>1.5048799999999984E-4</v>
      </c>
      <c r="W21" s="30">
        <f t="shared" si="0"/>
        <v>-6.0200999999999311E-5</v>
      </c>
    </row>
    <row r="22" spans="1:23" x14ac:dyDescent="0.35">
      <c r="A22" s="14"/>
      <c r="B22" s="92" t="s">
        <v>122</v>
      </c>
      <c r="C22" s="89">
        <v>2.3145158000000002E-2</v>
      </c>
      <c r="D22" s="32">
        <v>3.228954E-3</v>
      </c>
      <c r="E22" s="32">
        <v>1.9285119E-2</v>
      </c>
      <c r="F22" s="32">
        <v>4.63249E-4</v>
      </c>
      <c r="G22" s="32">
        <v>7.5370000000000005E-5</v>
      </c>
      <c r="H22" s="32">
        <v>3.2537999999999999E-5</v>
      </c>
      <c r="I22" s="33">
        <v>5.9376999999999997E-5</v>
      </c>
      <c r="J22" s="89">
        <v>2.3199999999999998E-2</v>
      </c>
      <c r="K22" s="32">
        <v>3.3E-3</v>
      </c>
      <c r="L22" s="32">
        <v>1.9299999999999998E-2</v>
      </c>
      <c r="M22" s="32">
        <v>5.0000000000000001E-4</v>
      </c>
      <c r="N22" s="32">
        <v>1E-4</v>
      </c>
      <c r="O22" s="32">
        <v>0</v>
      </c>
      <c r="P22" s="33">
        <v>1E-4</v>
      </c>
      <c r="Q22" s="89">
        <f t="shared" si="1"/>
        <v>-5.4841999999995922E-5</v>
      </c>
      <c r="R22" s="32">
        <f t="shared" si="0"/>
        <v>-7.1045999999999956E-5</v>
      </c>
      <c r="S22" s="32">
        <f t="shared" si="0"/>
        <v>-1.488099999999784E-5</v>
      </c>
      <c r="T22" s="32">
        <f t="shared" si="0"/>
        <v>-3.6751000000000015E-5</v>
      </c>
      <c r="U22" s="32">
        <f t="shared" si="0"/>
        <v>-2.463E-5</v>
      </c>
      <c r="V22" s="32">
        <f t="shared" si="0"/>
        <v>3.2537999999999999E-5</v>
      </c>
      <c r="W22" s="33">
        <f t="shared" si="0"/>
        <v>-4.0623000000000007E-5</v>
      </c>
    </row>
    <row r="23" spans="1:23" x14ac:dyDescent="0.35">
      <c r="A23" s="14"/>
      <c r="B23" s="92" t="s">
        <v>123</v>
      </c>
      <c r="C23" s="89">
        <v>2.7715326999999998E-2</v>
      </c>
      <c r="D23" s="32">
        <v>0</v>
      </c>
      <c r="E23" s="32">
        <v>2.5488976E-2</v>
      </c>
      <c r="F23" s="32">
        <v>1.3669510000000001E-3</v>
      </c>
      <c r="G23" s="32">
        <v>3.1820800000000005E-4</v>
      </c>
      <c r="H23" s="32">
        <v>3.0662700000000002E-4</v>
      </c>
      <c r="I23" s="33">
        <v>2.34749E-4</v>
      </c>
      <c r="J23" s="89">
        <v>2.7999999999999997E-2</v>
      </c>
      <c r="K23" s="32">
        <v>0</v>
      </c>
      <c r="L23" s="32">
        <v>2.58E-2</v>
      </c>
      <c r="M23" s="32">
        <v>1.4000000000000002E-3</v>
      </c>
      <c r="N23" s="32">
        <v>4.0000000000000002E-4</v>
      </c>
      <c r="O23" s="32">
        <v>2.9999999999999997E-4</v>
      </c>
      <c r="P23" s="33">
        <v>2.0000000000000001E-4</v>
      </c>
      <c r="Q23" s="89">
        <f t="shared" si="1"/>
        <v>-2.8467299999999918E-4</v>
      </c>
      <c r="R23" s="32">
        <f t="shared" si="1"/>
        <v>0</v>
      </c>
      <c r="S23" s="32">
        <f t="shared" si="1"/>
        <v>-3.1102400000000002E-4</v>
      </c>
      <c r="T23" s="32">
        <f t="shared" si="1"/>
        <v>-3.3049000000000056E-5</v>
      </c>
      <c r="U23" s="32">
        <f t="shared" si="1"/>
        <v>-8.1791999999999965E-5</v>
      </c>
      <c r="V23" s="32">
        <f t="shared" si="1"/>
        <v>6.6270000000000434E-6</v>
      </c>
      <c r="W23" s="33">
        <f t="shared" si="1"/>
        <v>3.4748999999999989E-5</v>
      </c>
    </row>
    <row r="24" spans="1:23" x14ac:dyDescent="0.35">
      <c r="A24" s="14"/>
      <c r="B24" s="92" t="s">
        <v>124</v>
      </c>
      <c r="C24" s="89">
        <v>4.0664049000000001E-2</v>
      </c>
      <c r="D24" s="32">
        <v>0</v>
      </c>
      <c r="E24" s="32">
        <v>3.6265759000000002E-2</v>
      </c>
      <c r="F24" s="32">
        <v>2.3515390000000001E-3</v>
      </c>
      <c r="G24" s="32">
        <v>4.6196200000000001E-4</v>
      </c>
      <c r="H24" s="32">
        <v>6.3402599999999999E-4</v>
      </c>
      <c r="I24" s="33">
        <v>9.5076299999999998E-4</v>
      </c>
      <c r="J24" s="89">
        <v>4.0300000000000002E-2</v>
      </c>
      <c r="K24" s="32">
        <v>0</v>
      </c>
      <c r="L24" s="32">
        <v>3.5799999999999998E-2</v>
      </c>
      <c r="M24" s="32">
        <v>2.3999999999999998E-3</v>
      </c>
      <c r="N24" s="32">
        <v>5.0000000000000001E-4</v>
      </c>
      <c r="O24" s="32">
        <v>5.9999999999999995E-4</v>
      </c>
      <c r="P24" s="33">
        <v>1E-3</v>
      </c>
      <c r="Q24" s="89">
        <f t="shared" si="1"/>
        <v>3.6404899999999824E-4</v>
      </c>
      <c r="R24" s="32">
        <f t="shared" si="1"/>
        <v>0</v>
      </c>
      <c r="S24" s="32">
        <f t="shared" si="1"/>
        <v>4.6575900000000309E-4</v>
      </c>
      <c r="T24" s="32">
        <f t="shared" si="1"/>
        <v>-4.8460999999999643E-5</v>
      </c>
      <c r="U24" s="32">
        <f t="shared" si="1"/>
        <v>-3.8038000000000004E-5</v>
      </c>
      <c r="V24" s="32">
        <f t="shared" si="1"/>
        <v>3.4026000000000043E-5</v>
      </c>
      <c r="W24" s="33">
        <f t="shared" si="1"/>
        <v>-4.9237000000000044E-5</v>
      </c>
    </row>
    <row r="25" spans="1:23" x14ac:dyDescent="0.35">
      <c r="A25" s="14"/>
      <c r="B25" s="92" t="s">
        <v>125</v>
      </c>
      <c r="C25" s="89">
        <v>6.6496600000000003E-2</v>
      </c>
      <c r="D25" s="32">
        <v>0</v>
      </c>
      <c r="E25" s="32">
        <v>5.5490215000000002E-2</v>
      </c>
      <c r="F25" s="32">
        <v>6.2071659999999992E-3</v>
      </c>
      <c r="G25" s="32">
        <v>1.0853260000000002E-3</v>
      </c>
      <c r="H25" s="32">
        <v>1.2399259999999999E-3</v>
      </c>
      <c r="I25" s="33">
        <v>2.4739689999999999E-3</v>
      </c>
      <c r="J25" s="89">
        <v>6.6199999999999995E-2</v>
      </c>
      <c r="K25" s="32">
        <v>0</v>
      </c>
      <c r="L25" s="32">
        <v>5.5199999999999999E-2</v>
      </c>
      <c r="M25" s="32">
        <v>6.0999999999999995E-3</v>
      </c>
      <c r="N25" s="32">
        <v>1.1999999999999999E-3</v>
      </c>
      <c r="O25" s="32">
        <v>1.1999999999999999E-3</v>
      </c>
      <c r="P25" s="33">
        <v>2.5000000000000001E-3</v>
      </c>
      <c r="Q25" s="89">
        <f t="shared" si="1"/>
        <v>2.9660000000000797E-4</v>
      </c>
      <c r="R25" s="32">
        <f t="shared" si="1"/>
        <v>0</v>
      </c>
      <c r="S25" s="32">
        <f t="shared" si="1"/>
        <v>2.9021500000000339E-4</v>
      </c>
      <c r="T25" s="32">
        <f t="shared" si="1"/>
        <v>1.0716599999999969E-4</v>
      </c>
      <c r="U25" s="32">
        <f t="shared" si="1"/>
        <v>-1.1467399999999972E-4</v>
      </c>
      <c r="V25" s="32">
        <f t="shared" si="1"/>
        <v>3.9926000000000024E-5</v>
      </c>
      <c r="W25" s="33">
        <f t="shared" si="1"/>
        <v>-2.6031000000000144E-5</v>
      </c>
    </row>
    <row r="26" spans="1:23" x14ac:dyDescent="0.35">
      <c r="A26" s="14"/>
      <c r="B26" s="92" t="s">
        <v>126</v>
      </c>
      <c r="C26" s="89">
        <v>7.9195315000000002E-2</v>
      </c>
      <c r="D26" s="32">
        <v>0</v>
      </c>
      <c r="E26" s="32">
        <v>6.2108604999999997E-2</v>
      </c>
      <c r="F26" s="32">
        <v>1.1079366E-2</v>
      </c>
      <c r="G26" s="32">
        <v>1.6893869999999999E-3</v>
      </c>
      <c r="H26" s="32">
        <v>1.432762E-3</v>
      </c>
      <c r="I26" s="33">
        <v>2.8851939999999998E-3</v>
      </c>
      <c r="J26" s="89">
        <v>7.400000000000001E-2</v>
      </c>
      <c r="K26" s="32">
        <v>0</v>
      </c>
      <c r="L26" s="32">
        <v>5.7699999999999994E-2</v>
      </c>
      <c r="M26" s="32">
        <v>1.06E-2</v>
      </c>
      <c r="N26" s="32">
        <v>1.6000000000000001E-3</v>
      </c>
      <c r="O26" s="32">
        <v>1.2999999999999999E-3</v>
      </c>
      <c r="P26" s="33">
        <v>2.8000000000000004E-3</v>
      </c>
      <c r="Q26" s="89">
        <f t="shared" si="1"/>
        <v>5.195314999999992E-3</v>
      </c>
      <c r="R26" s="32">
        <f t="shared" si="1"/>
        <v>0</v>
      </c>
      <c r="S26" s="32">
        <f t="shared" si="1"/>
        <v>4.4086050000000029E-3</v>
      </c>
      <c r="T26" s="32">
        <f t="shared" si="1"/>
        <v>4.7936600000000017E-4</v>
      </c>
      <c r="U26" s="32">
        <f t="shared" si="1"/>
        <v>8.93869999999998E-5</v>
      </c>
      <c r="V26" s="32">
        <f t="shared" si="1"/>
        <v>1.3276200000000003E-4</v>
      </c>
      <c r="W26" s="33">
        <f t="shared" si="1"/>
        <v>8.5193999999999374E-5</v>
      </c>
    </row>
    <row r="27" spans="1:23" ht="23.5" thickBot="1" x14ac:dyDescent="0.4">
      <c r="A27" s="15"/>
      <c r="B27" s="93" t="s">
        <v>127</v>
      </c>
      <c r="C27" s="90">
        <v>7.1642522E-2</v>
      </c>
      <c r="D27" s="35">
        <v>0</v>
      </c>
      <c r="E27" s="35">
        <v>6.3395591000000001E-2</v>
      </c>
      <c r="F27" s="35">
        <v>4.0332050000000006E-3</v>
      </c>
      <c r="G27" s="35">
        <v>7.7391999999999999E-4</v>
      </c>
      <c r="H27" s="35">
        <v>5.0405899999999995E-4</v>
      </c>
      <c r="I27" s="36">
        <v>2.9362989999999999E-3</v>
      </c>
      <c r="J27" s="90">
        <v>7.6600000000000001E-2</v>
      </c>
      <c r="K27" s="35">
        <v>0</v>
      </c>
      <c r="L27" s="35">
        <v>6.7400000000000002E-2</v>
      </c>
      <c r="M27" s="35">
        <v>4.5999999999999999E-3</v>
      </c>
      <c r="N27" s="35">
        <v>1E-3</v>
      </c>
      <c r="O27" s="35">
        <v>5.0000000000000001E-4</v>
      </c>
      <c r="P27" s="36">
        <v>3.0999999999999999E-3</v>
      </c>
      <c r="Q27" s="90">
        <f t="shared" si="1"/>
        <v>-4.9574780000000013E-3</v>
      </c>
      <c r="R27" s="35">
        <f t="shared" si="1"/>
        <v>0</v>
      </c>
      <c r="S27" s="35">
        <f t="shared" si="1"/>
        <v>-4.0044090000000004E-3</v>
      </c>
      <c r="T27" s="35">
        <f t="shared" si="1"/>
        <v>-5.6679499999999928E-4</v>
      </c>
      <c r="U27" s="35">
        <f t="shared" si="1"/>
        <v>-2.2608000000000003E-4</v>
      </c>
      <c r="V27" s="35">
        <f t="shared" si="1"/>
        <v>4.058999999999942E-6</v>
      </c>
      <c r="W27" s="36">
        <f t="shared" si="1"/>
        <v>-1.6370100000000004E-4</v>
      </c>
    </row>
    <row r="28" spans="1:23" x14ac:dyDescent="0.35">
      <c r="A28" s="13" t="s">
        <v>130</v>
      </c>
      <c r="B28" s="87" t="s">
        <v>1</v>
      </c>
      <c r="C28" s="88">
        <v>0.14217692400000001</v>
      </c>
      <c r="D28" s="29">
        <v>4.0938699999999999E-4</v>
      </c>
      <c r="E28" s="29">
        <v>0.117756361</v>
      </c>
      <c r="F28" s="29">
        <v>1.0342947E-2</v>
      </c>
      <c r="G28" s="29">
        <v>2.586288E-3</v>
      </c>
      <c r="H28" s="29">
        <v>2.8192E-3</v>
      </c>
      <c r="I28" s="30">
        <v>8.2627399999999993E-3</v>
      </c>
      <c r="J28" s="88">
        <v>0.1424</v>
      </c>
      <c r="K28" s="29">
        <v>4.0000000000000002E-4</v>
      </c>
      <c r="L28" s="29">
        <v>0.1182</v>
      </c>
      <c r="M28" s="29">
        <v>1.01E-2</v>
      </c>
      <c r="N28" s="29">
        <v>2.5999999999999999E-3</v>
      </c>
      <c r="O28" s="29">
        <v>3.0000000000000001E-3</v>
      </c>
      <c r="P28" s="30">
        <v>8.1000000000000013E-3</v>
      </c>
      <c r="Q28" s="88">
        <f t="shared" si="1"/>
        <v>-2.2307599999998873E-4</v>
      </c>
      <c r="R28" s="29">
        <f t="shared" si="1"/>
        <v>9.3869999999999696E-6</v>
      </c>
      <c r="S28" s="29">
        <f t="shared" si="1"/>
        <v>-4.4363899999999568E-4</v>
      </c>
      <c r="T28" s="29">
        <f t="shared" si="1"/>
        <v>2.429470000000003E-4</v>
      </c>
      <c r="U28" s="29">
        <f t="shared" si="1"/>
        <v>-1.3711999999999926E-5</v>
      </c>
      <c r="V28" s="29">
        <f t="shared" si="1"/>
        <v>-1.8080000000000006E-4</v>
      </c>
      <c r="W28" s="30">
        <f t="shared" si="1"/>
        <v>1.6273999999999803E-4</v>
      </c>
    </row>
    <row r="29" spans="1:23" x14ac:dyDescent="0.35">
      <c r="A29" s="14"/>
      <c r="B29" s="92" t="s">
        <v>131</v>
      </c>
      <c r="C29" s="89">
        <v>4.1618860000000001E-3</v>
      </c>
      <c r="D29" s="32">
        <v>4.0938699999999999E-4</v>
      </c>
      <c r="E29" s="32">
        <v>3.5865010000000002E-3</v>
      </c>
      <c r="F29" s="32">
        <v>9.9451000000000007E-5</v>
      </c>
      <c r="G29" s="32">
        <v>2.6104000000000003E-5</v>
      </c>
      <c r="H29" s="32">
        <v>1.5625E-5</v>
      </c>
      <c r="I29" s="33">
        <v>2.5001E-5</v>
      </c>
      <c r="J29" s="89">
        <v>4.0000000000000001E-3</v>
      </c>
      <c r="K29" s="32">
        <v>4.0000000000000002E-4</v>
      </c>
      <c r="L29" s="32">
        <v>3.4999999999999996E-3</v>
      </c>
      <c r="M29" s="32">
        <v>1E-4</v>
      </c>
      <c r="N29" s="32">
        <v>0</v>
      </c>
      <c r="O29" s="32">
        <v>0</v>
      </c>
      <c r="P29" s="33">
        <v>0</v>
      </c>
      <c r="Q29" s="89">
        <f t="shared" si="1"/>
        <v>1.6188599999999997E-4</v>
      </c>
      <c r="R29" s="32">
        <f t="shared" si="1"/>
        <v>9.3869999999999696E-6</v>
      </c>
      <c r="S29" s="32">
        <f t="shared" si="1"/>
        <v>8.6501000000000546E-5</v>
      </c>
      <c r="T29" s="32">
        <f t="shared" si="1"/>
        <v>-5.4899999999999762E-7</v>
      </c>
      <c r="U29" s="32">
        <f t="shared" si="1"/>
        <v>2.6104000000000003E-5</v>
      </c>
      <c r="V29" s="32">
        <f t="shared" si="1"/>
        <v>1.5625E-5</v>
      </c>
      <c r="W29" s="33">
        <f t="shared" si="1"/>
        <v>2.5001E-5</v>
      </c>
    </row>
    <row r="30" spans="1:23" x14ac:dyDescent="0.35">
      <c r="A30" s="14"/>
      <c r="B30" s="92" t="s">
        <v>132</v>
      </c>
      <c r="C30" s="89">
        <v>7.1619730000000003E-3</v>
      </c>
      <c r="D30" s="32">
        <v>0</v>
      </c>
      <c r="E30" s="32">
        <v>6.2931970000000004E-3</v>
      </c>
      <c r="F30" s="32">
        <v>4.8052900000000005E-4</v>
      </c>
      <c r="G30" s="32">
        <v>1.2390099999999999E-4</v>
      </c>
      <c r="H30" s="32">
        <v>1.23165E-4</v>
      </c>
      <c r="I30" s="33">
        <v>1.40445E-4</v>
      </c>
      <c r="J30" s="89">
        <v>7.1999999999999998E-3</v>
      </c>
      <c r="K30" s="32">
        <v>0</v>
      </c>
      <c r="L30" s="32">
        <v>6.4000000000000003E-3</v>
      </c>
      <c r="M30" s="32">
        <v>5.0000000000000001E-4</v>
      </c>
      <c r="N30" s="32">
        <v>1E-4</v>
      </c>
      <c r="O30" s="32">
        <v>1E-4</v>
      </c>
      <c r="P30" s="33">
        <v>1E-4</v>
      </c>
      <c r="Q30" s="89">
        <f t="shared" si="1"/>
        <v>-3.8026999999999506E-5</v>
      </c>
      <c r="R30" s="32">
        <f t="shared" si="1"/>
        <v>0</v>
      </c>
      <c r="S30" s="32">
        <f t="shared" si="1"/>
        <v>-1.0680299999999993E-4</v>
      </c>
      <c r="T30" s="32">
        <f t="shared" si="1"/>
        <v>-1.9470999999999963E-5</v>
      </c>
      <c r="U30" s="32">
        <f t="shared" si="1"/>
        <v>2.3900999999999987E-5</v>
      </c>
      <c r="V30" s="32">
        <f t="shared" si="1"/>
        <v>2.3164999999999999E-5</v>
      </c>
      <c r="W30" s="33">
        <f t="shared" si="1"/>
        <v>4.0444999999999996E-5</v>
      </c>
    </row>
    <row r="31" spans="1:23" x14ac:dyDescent="0.35">
      <c r="A31" s="14"/>
      <c r="B31" s="92" t="s">
        <v>133</v>
      </c>
      <c r="C31" s="89">
        <v>1.1256577E-2</v>
      </c>
      <c r="D31" s="32">
        <v>0</v>
      </c>
      <c r="E31" s="32">
        <v>9.3879559999999994E-3</v>
      </c>
      <c r="F31" s="32">
        <v>8.5259799999999998E-4</v>
      </c>
      <c r="G31" s="32">
        <v>2.0018999999999999E-4</v>
      </c>
      <c r="H31" s="32">
        <v>2.8089099999999996E-4</v>
      </c>
      <c r="I31" s="33">
        <v>5.3494199999999995E-4</v>
      </c>
      <c r="J31" s="89">
        <v>1.1200000000000002E-2</v>
      </c>
      <c r="K31" s="32">
        <v>0</v>
      </c>
      <c r="L31" s="32">
        <v>9.3999999999999986E-3</v>
      </c>
      <c r="M31" s="32">
        <v>8.0000000000000004E-4</v>
      </c>
      <c r="N31" s="32">
        <v>2.0000000000000001E-4</v>
      </c>
      <c r="O31" s="32">
        <v>2.9999999999999997E-4</v>
      </c>
      <c r="P31" s="33">
        <v>5.0000000000000001E-4</v>
      </c>
      <c r="Q31" s="89">
        <f t="shared" si="1"/>
        <v>5.6576999999998628E-5</v>
      </c>
      <c r="R31" s="32">
        <f t="shared" si="1"/>
        <v>0</v>
      </c>
      <c r="S31" s="32">
        <f t="shared" si="1"/>
        <v>-1.204399999999925E-5</v>
      </c>
      <c r="T31" s="32">
        <f t="shared" si="1"/>
        <v>5.2597999999999946E-5</v>
      </c>
      <c r="U31" s="32">
        <f t="shared" si="1"/>
        <v>1.8999999999998293E-7</v>
      </c>
      <c r="V31" s="32">
        <f t="shared" si="1"/>
        <v>-1.910900000000001E-5</v>
      </c>
      <c r="W31" s="33">
        <f t="shared" si="1"/>
        <v>3.4941999999999938E-5</v>
      </c>
    </row>
    <row r="32" spans="1:23" x14ac:dyDescent="0.35">
      <c r="A32" s="14"/>
      <c r="B32" s="92" t="s">
        <v>134</v>
      </c>
      <c r="C32" s="89">
        <v>2.1431871999999998E-2</v>
      </c>
      <c r="D32" s="32">
        <v>0</v>
      </c>
      <c r="E32" s="32">
        <v>1.6464449000000003E-2</v>
      </c>
      <c r="F32" s="32">
        <v>2.1107230000000001E-3</v>
      </c>
      <c r="G32" s="32">
        <v>5.2961099999999993E-4</v>
      </c>
      <c r="H32" s="32">
        <v>7.4340400000000003E-4</v>
      </c>
      <c r="I32" s="33">
        <v>1.5836859999999999E-3</v>
      </c>
      <c r="J32" s="89">
        <v>2.1499999999999998E-2</v>
      </c>
      <c r="K32" s="32">
        <v>0</v>
      </c>
      <c r="L32" s="32">
        <v>1.66E-2</v>
      </c>
      <c r="M32" s="32">
        <v>2.0999999999999999E-3</v>
      </c>
      <c r="N32" s="32">
        <v>5.0000000000000001E-4</v>
      </c>
      <c r="O32" s="32">
        <v>8.0000000000000004E-4</v>
      </c>
      <c r="P32" s="33">
        <v>1.5E-3</v>
      </c>
      <c r="Q32" s="89">
        <f t="shared" si="1"/>
        <v>-6.8128000000000632E-5</v>
      </c>
      <c r="R32" s="32">
        <f t="shared" si="1"/>
        <v>0</v>
      </c>
      <c r="S32" s="32">
        <f t="shared" si="1"/>
        <v>-1.3555099999999765E-4</v>
      </c>
      <c r="T32" s="32">
        <f t="shared" si="1"/>
        <v>1.0723000000000243E-5</v>
      </c>
      <c r="U32" s="32">
        <f t="shared" si="1"/>
        <v>2.9610999999999917E-5</v>
      </c>
      <c r="V32" s="32">
        <f t="shared" si="1"/>
        <v>-5.6596000000000012E-5</v>
      </c>
      <c r="W32" s="33">
        <f t="shared" si="1"/>
        <v>8.3685999999999917E-5</v>
      </c>
    </row>
    <row r="33" spans="1:23" x14ac:dyDescent="0.35">
      <c r="A33" s="14"/>
      <c r="B33" s="92" t="s">
        <v>135</v>
      </c>
      <c r="C33" s="89">
        <v>3.8031435000000002E-2</v>
      </c>
      <c r="D33" s="32">
        <v>0</v>
      </c>
      <c r="E33" s="32">
        <v>2.9174928000000003E-2</v>
      </c>
      <c r="F33" s="32">
        <v>4.3271480000000003E-3</v>
      </c>
      <c r="G33" s="32">
        <v>9.8734499999999993E-4</v>
      </c>
      <c r="H33" s="32">
        <v>1.0774209999999998E-3</v>
      </c>
      <c r="I33" s="33">
        <v>2.4651450000000002E-3</v>
      </c>
      <c r="J33" s="89">
        <v>3.5000000000000003E-2</v>
      </c>
      <c r="K33" s="32">
        <v>0</v>
      </c>
      <c r="L33" s="32">
        <v>2.6600000000000002E-2</v>
      </c>
      <c r="M33" s="32">
        <v>4.0999999999999995E-3</v>
      </c>
      <c r="N33" s="32">
        <v>1E-3</v>
      </c>
      <c r="O33" s="32">
        <v>1.1000000000000001E-3</v>
      </c>
      <c r="P33" s="33">
        <v>2.2000000000000001E-3</v>
      </c>
      <c r="Q33" s="89">
        <f t="shared" si="1"/>
        <v>3.031434999999999E-3</v>
      </c>
      <c r="R33" s="32">
        <f t="shared" si="1"/>
        <v>0</v>
      </c>
      <c r="S33" s="32">
        <f t="shared" si="1"/>
        <v>2.5749280000000006E-3</v>
      </c>
      <c r="T33" s="32">
        <f t="shared" si="1"/>
        <v>2.271480000000008E-4</v>
      </c>
      <c r="U33" s="32">
        <f t="shared" si="1"/>
        <v>-1.2655000000000088E-5</v>
      </c>
      <c r="V33" s="32">
        <f t="shared" si="1"/>
        <v>-2.2579000000000219E-5</v>
      </c>
      <c r="W33" s="33">
        <f t="shared" si="1"/>
        <v>2.6514500000000005E-4</v>
      </c>
    </row>
    <row r="34" spans="1:23" ht="23.5" thickBot="1" x14ac:dyDescent="0.4">
      <c r="A34" s="15"/>
      <c r="B34" s="93" t="s">
        <v>127</v>
      </c>
      <c r="C34" s="90">
        <v>6.0132629E-2</v>
      </c>
      <c r="D34" s="35">
        <v>0</v>
      </c>
      <c r="E34" s="35">
        <v>5.2850064000000002E-2</v>
      </c>
      <c r="F34" s="35">
        <v>2.4728659999999998E-3</v>
      </c>
      <c r="G34" s="35">
        <v>7.1803599999999991E-4</v>
      </c>
      <c r="H34" s="35">
        <v>5.7869300000000002E-4</v>
      </c>
      <c r="I34" s="36">
        <v>3.5135209999999999E-3</v>
      </c>
      <c r="J34" s="90">
        <v>6.3399999999999998E-2</v>
      </c>
      <c r="K34" s="35">
        <v>0</v>
      </c>
      <c r="L34" s="35">
        <v>5.5800000000000002E-2</v>
      </c>
      <c r="M34" s="35">
        <v>2.5999999999999999E-3</v>
      </c>
      <c r="N34" s="35">
        <v>8.0000000000000004E-4</v>
      </c>
      <c r="O34" s="35">
        <v>5.9999999999999995E-4</v>
      </c>
      <c r="P34" s="36">
        <v>3.5999999999999999E-3</v>
      </c>
      <c r="Q34" s="90">
        <f t="shared" si="1"/>
        <v>-3.2673709999999981E-3</v>
      </c>
      <c r="R34" s="35">
        <f t="shared" si="1"/>
        <v>0</v>
      </c>
      <c r="S34" s="35">
        <f t="shared" si="1"/>
        <v>-2.9499360000000002E-3</v>
      </c>
      <c r="T34" s="35">
        <f t="shared" si="1"/>
        <v>-1.271340000000001E-4</v>
      </c>
      <c r="U34" s="35">
        <f t="shared" si="1"/>
        <v>-8.1964000000000125E-5</v>
      </c>
      <c r="V34" s="35">
        <f t="shared" si="1"/>
        <v>-2.1306999999999923E-5</v>
      </c>
      <c r="W34" s="36">
        <f t="shared" si="1"/>
        <v>-8.6478999999999983E-5</v>
      </c>
    </row>
    <row r="35" spans="1:23" x14ac:dyDescent="0.35">
      <c r="A35" s="13" t="s">
        <v>141</v>
      </c>
      <c r="B35" s="87" t="s">
        <v>1</v>
      </c>
      <c r="C35" s="88">
        <v>5.3023966999999998E-2</v>
      </c>
      <c r="D35" s="29">
        <v>6.5627E-5</v>
      </c>
      <c r="E35" s="29">
        <v>4.5297272E-2</v>
      </c>
      <c r="F35" s="29">
        <v>2.5850020000000003E-3</v>
      </c>
      <c r="G35" s="29">
        <v>8.1601599999999992E-4</v>
      </c>
      <c r="H35" s="29">
        <v>1.015838E-3</v>
      </c>
      <c r="I35" s="30">
        <v>3.2442120000000002E-3</v>
      </c>
      <c r="J35" s="88">
        <v>5.33E-2</v>
      </c>
      <c r="K35" s="29">
        <v>1E-4</v>
      </c>
      <c r="L35" s="29">
        <v>4.53E-2</v>
      </c>
      <c r="M35" s="29">
        <v>2.7000000000000001E-3</v>
      </c>
      <c r="N35" s="29">
        <v>8.0000000000000004E-4</v>
      </c>
      <c r="O35" s="29">
        <v>1E-3</v>
      </c>
      <c r="P35" s="30">
        <v>3.3E-3</v>
      </c>
      <c r="Q35" s="88">
        <f t="shared" si="1"/>
        <v>-2.7603300000000192E-4</v>
      </c>
      <c r="R35" s="29">
        <f t="shared" si="1"/>
        <v>-3.4373000000000004E-5</v>
      </c>
      <c r="S35" s="29">
        <f t="shared" si="1"/>
        <v>-2.7280000000004523E-6</v>
      </c>
      <c r="T35" s="29">
        <f t="shared" si="1"/>
        <v>-1.1499799999999984E-4</v>
      </c>
      <c r="U35" s="29">
        <f t="shared" si="1"/>
        <v>1.6015999999999882E-5</v>
      </c>
      <c r="V35" s="29">
        <f t="shared" si="1"/>
        <v>1.5838000000000007E-5</v>
      </c>
      <c r="W35" s="30">
        <f t="shared" si="1"/>
        <v>-5.5787999999999758E-5</v>
      </c>
    </row>
    <row r="36" spans="1:23" x14ac:dyDescent="0.35">
      <c r="A36" s="14"/>
      <c r="B36" s="92" t="s">
        <v>136</v>
      </c>
      <c r="C36" s="89">
        <v>7.2299899999999999E-4</v>
      </c>
      <c r="D36" s="32">
        <v>6.5627E-5</v>
      </c>
      <c r="E36" s="32">
        <v>6.2446699999999997E-4</v>
      </c>
      <c r="F36" s="32">
        <v>1.3236E-5</v>
      </c>
      <c r="G36" s="32">
        <v>5.147E-6</v>
      </c>
      <c r="H36" s="32">
        <v>8.0880000000000012E-6</v>
      </c>
      <c r="I36" s="33">
        <v>6.2500000000000003E-6</v>
      </c>
      <c r="J36" s="89">
        <v>8.0000000000000004E-4</v>
      </c>
      <c r="K36" s="32">
        <v>1E-4</v>
      </c>
      <c r="L36" s="32">
        <v>7.000000000000001E-4</v>
      </c>
      <c r="M36" s="32">
        <v>0</v>
      </c>
      <c r="N36" s="32">
        <v>0</v>
      </c>
      <c r="O36" s="32">
        <v>0</v>
      </c>
      <c r="P36" s="33">
        <v>0</v>
      </c>
      <c r="Q36" s="89">
        <f t="shared" si="1"/>
        <v>-7.7001000000000044E-5</v>
      </c>
      <c r="R36" s="32">
        <f t="shared" si="1"/>
        <v>-3.4373000000000004E-5</v>
      </c>
      <c r="S36" s="32">
        <f t="shared" si="1"/>
        <v>-7.5533000000000132E-5</v>
      </c>
      <c r="T36" s="32">
        <f t="shared" si="1"/>
        <v>1.3236E-5</v>
      </c>
      <c r="U36" s="32">
        <f t="shared" si="1"/>
        <v>5.147E-6</v>
      </c>
      <c r="V36" s="32">
        <f t="shared" si="1"/>
        <v>8.0880000000000012E-6</v>
      </c>
      <c r="W36" s="33">
        <f t="shared" si="1"/>
        <v>6.2500000000000003E-6</v>
      </c>
    </row>
    <row r="37" spans="1:23" x14ac:dyDescent="0.35">
      <c r="A37" s="14"/>
      <c r="B37" s="92" t="s">
        <v>137</v>
      </c>
      <c r="C37" s="89">
        <v>1.573943E-3</v>
      </c>
      <c r="D37" s="32">
        <v>0</v>
      </c>
      <c r="E37" s="32">
        <v>1.3704440000000002E-3</v>
      </c>
      <c r="F37" s="32">
        <v>1.0147400000000001E-4</v>
      </c>
      <c r="G37" s="32">
        <v>3.1802000000000005E-5</v>
      </c>
      <c r="H37" s="32">
        <v>3.3640999999999999E-5</v>
      </c>
      <c r="I37" s="33">
        <v>3.6949999999999997E-5</v>
      </c>
      <c r="J37" s="89">
        <v>1.6000000000000001E-3</v>
      </c>
      <c r="K37" s="32">
        <v>0</v>
      </c>
      <c r="L37" s="32">
        <v>1.2999999999999999E-3</v>
      </c>
      <c r="M37" s="32">
        <v>1E-4</v>
      </c>
      <c r="N37" s="32">
        <v>0</v>
      </c>
      <c r="O37" s="32">
        <v>0</v>
      </c>
      <c r="P37" s="33">
        <v>1E-4</v>
      </c>
      <c r="Q37" s="89">
        <f t="shared" si="1"/>
        <v>-2.605700000000012E-5</v>
      </c>
      <c r="R37" s="32">
        <f t="shared" si="1"/>
        <v>0</v>
      </c>
      <c r="S37" s="32">
        <f t="shared" si="1"/>
        <v>7.0444000000000236E-5</v>
      </c>
      <c r="T37" s="32">
        <f t="shared" si="1"/>
        <v>1.4740000000000066E-6</v>
      </c>
      <c r="U37" s="32">
        <f t="shared" si="1"/>
        <v>3.1802000000000005E-5</v>
      </c>
      <c r="V37" s="32">
        <f t="shared" si="1"/>
        <v>3.3640999999999999E-5</v>
      </c>
      <c r="W37" s="33">
        <f t="shared" si="1"/>
        <v>-6.3050000000000015E-5</v>
      </c>
    </row>
    <row r="38" spans="1:23" x14ac:dyDescent="0.35">
      <c r="A38" s="14"/>
      <c r="B38" s="92" t="s">
        <v>138</v>
      </c>
      <c r="C38" s="89">
        <v>3.082259E-3</v>
      </c>
      <c r="D38" s="32">
        <v>0</v>
      </c>
      <c r="E38" s="32">
        <v>2.5372060000000002E-3</v>
      </c>
      <c r="F38" s="32">
        <v>2.1434399999999999E-4</v>
      </c>
      <c r="G38" s="32">
        <v>6.1766000000000005E-5</v>
      </c>
      <c r="H38" s="32">
        <v>7.4634999999999993E-5</v>
      </c>
      <c r="I38" s="33">
        <v>1.9430699999999998E-4</v>
      </c>
      <c r="J38" s="89">
        <v>3.2000000000000002E-3</v>
      </c>
      <c r="K38" s="32">
        <v>0</v>
      </c>
      <c r="L38" s="32">
        <v>2.5999999999999999E-3</v>
      </c>
      <c r="M38" s="32">
        <v>2.9999999999999997E-4</v>
      </c>
      <c r="N38" s="32">
        <v>1E-4</v>
      </c>
      <c r="O38" s="32">
        <v>1E-4</v>
      </c>
      <c r="P38" s="33">
        <v>2.0000000000000001E-4</v>
      </c>
      <c r="Q38" s="89">
        <f t="shared" si="1"/>
        <v>-1.177410000000002E-4</v>
      </c>
      <c r="R38" s="32">
        <f t="shared" si="1"/>
        <v>0</v>
      </c>
      <c r="S38" s="32">
        <f t="shared" si="1"/>
        <v>-6.2793999999999697E-5</v>
      </c>
      <c r="T38" s="32">
        <f t="shared" si="1"/>
        <v>-8.5655999999999981E-5</v>
      </c>
      <c r="U38" s="32">
        <f t="shared" si="1"/>
        <v>-3.8234E-5</v>
      </c>
      <c r="V38" s="32">
        <f t="shared" si="1"/>
        <v>-2.5365000000000012E-5</v>
      </c>
      <c r="W38" s="33">
        <f t="shared" si="1"/>
        <v>-5.6930000000000283E-6</v>
      </c>
    </row>
    <row r="39" spans="1:23" x14ac:dyDescent="0.35">
      <c r="A39" s="14"/>
      <c r="B39" s="92" t="s">
        <v>139</v>
      </c>
      <c r="C39" s="89">
        <v>7.8265139999999997E-3</v>
      </c>
      <c r="D39" s="32">
        <v>0</v>
      </c>
      <c r="E39" s="32">
        <v>6.2148859999999993E-3</v>
      </c>
      <c r="F39" s="32">
        <v>5.7722299999999997E-4</v>
      </c>
      <c r="G39" s="32">
        <v>1.6287200000000002E-4</v>
      </c>
      <c r="H39" s="32">
        <v>2.7206700000000002E-4</v>
      </c>
      <c r="I39" s="33">
        <v>5.9817900000000001E-4</v>
      </c>
      <c r="J39" s="89">
        <v>7.7000000000000002E-3</v>
      </c>
      <c r="K39" s="32">
        <v>0</v>
      </c>
      <c r="L39" s="32">
        <v>6.0999999999999995E-3</v>
      </c>
      <c r="M39" s="32">
        <v>5.0000000000000001E-4</v>
      </c>
      <c r="N39" s="32">
        <v>2.0000000000000001E-4</v>
      </c>
      <c r="O39" s="32">
        <v>2.9999999999999997E-4</v>
      </c>
      <c r="P39" s="33">
        <v>5.9999999999999995E-4</v>
      </c>
      <c r="Q39" s="89">
        <f t="shared" si="1"/>
        <v>1.2651399999999945E-4</v>
      </c>
      <c r="R39" s="32">
        <f t="shared" si="1"/>
        <v>0</v>
      </c>
      <c r="S39" s="32">
        <f t="shared" si="1"/>
        <v>1.1488599999999981E-4</v>
      </c>
      <c r="T39" s="32">
        <f t="shared" si="1"/>
        <v>7.7222999999999962E-5</v>
      </c>
      <c r="U39" s="32">
        <f t="shared" si="1"/>
        <v>-3.7127999999999987E-5</v>
      </c>
      <c r="V39" s="32">
        <f t="shared" si="1"/>
        <v>-2.7932999999999951E-5</v>
      </c>
      <c r="W39" s="33">
        <f t="shared" si="1"/>
        <v>-1.8209999999999407E-6</v>
      </c>
    </row>
    <row r="40" spans="1:23" x14ac:dyDescent="0.35">
      <c r="A40" s="14"/>
      <c r="B40" s="92" t="s">
        <v>140</v>
      </c>
      <c r="C40" s="89">
        <v>1.7158218999999999E-2</v>
      </c>
      <c r="D40" s="32">
        <v>0</v>
      </c>
      <c r="E40" s="32">
        <v>1.4252620000000001E-2</v>
      </c>
      <c r="F40" s="32">
        <v>1.059773E-3</v>
      </c>
      <c r="G40" s="32">
        <v>3.2280299999999998E-4</v>
      </c>
      <c r="H40" s="32">
        <v>4.1453400000000004E-4</v>
      </c>
      <c r="I40" s="33">
        <v>1.1084879999999999E-3</v>
      </c>
      <c r="J40" s="89">
        <v>1.55E-2</v>
      </c>
      <c r="K40" s="32">
        <v>0</v>
      </c>
      <c r="L40" s="32">
        <v>1.2699999999999999E-2</v>
      </c>
      <c r="M40" s="32">
        <v>1E-3</v>
      </c>
      <c r="N40" s="32">
        <v>2.9999999999999997E-4</v>
      </c>
      <c r="O40" s="32">
        <v>4.0000000000000002E-4</v>
      </c>
      <c r="P40" s="33">
        <v>1.1000000000000001E-3</v>
      </c>
      <c r="Q40" s="89">
        <f t="shared" si="1"/>
        <v>1.658218999999999E-3</v>
      </c>
      <c r="R40" s="32">
        <f t="shared" si="1"/>
        <v>0</v>
      </c>
      <c r="S40" s="32">
        <f t="shared" si="1"/>
        <v>1.5526200000000011E-3</v>
      </c>
      <c r="T40" s="32">
        <f t="shared" si="1"/>
        <v>5.9772999999999944E-5</v>
      </c>
      <c r="U40" s="32">
        <f t="shared" si="1"/>
        <v>2.2803000000000005E-5</v>
      </c>
      <c r="V40" s="32">
        <f t="shared" si="1"/>
        <v>1.453400000000002E-5</v>
      </c>
      <c r="W40" s="33">
        <f t="shared" si="1"/>
        <v>8.487999999999855E-6</v>
      </c>
    </row>
    <row r="41" spans="1:23" ht="23.5" thickBot="1" x14ac:dyDescent="0.4">
      <c r="A41" s="15"/>
      <c r="B41" s="93" t="s">
        <v>127</v>
      </c>
      <c r="C41" s="90">
        <v>2.2660401E-2</v>
      </c>
      <c r="D41" s="35">
        <v>0</v>
      </c>
      <c r="E41" s="35">
        <v>2.0297648000000001E-2</v>
      </c>
      <c r="F41" s="35">
        <v>6.1968700000000006E-4</v>
      </c>
      <c r="G41" s="35">
        <v>2.3107300000000002E-4</v>
      </c>
      <c r="H41" s="35">
        <v>2.1287400000000002E-4</v>
      </c>
      <c r="I41" s="36">
        <v>1.2994859999999999E-3</v>
      </c>
      <c r="J41" s="90">
        <v>2.4500000000000001E-2</v>
      </c>
      <c r="K41" s="35">
        <v>0</v>
      </c>
      <c r="L41" s="35">
        <v>2.1899999999999999E-2</v>
      </c>
      <c r="M41" s="35">
        <v>8.0000000000000004E-4</v>
      </c>
      <c r="N41" s="35">
        <v>2.0000000000000001E-4</v>
      </c>
      <c r="O41" s="35">
        <v>2.0000000000000001E-4</v>
      </c>
      <c r="P41" s="36">
        <v>1.2999999999999999E-3</v>
      </c>
      <c r="Q41" s="90">
        <f t="shared" si="1"/>
        <v>-1.8395990000000008E-3</v>
      </c>
      <c r="R41" s="35">
        <f t="shared" si="1"/>
        <v>0</v>
      </c>
      <c r="S41" s="35">
        <f t="shared" si="1"/>
        <v>-1.6023519999999979E-3</v>
      </c>
      <c r="T41" s="35">
        <f t="shared" si="1"/>
        <v>-1.8031299999999998E-4</v>
      </c>
      <c r="U41" s="35">
        <f t="shared" si="1"/>
        <v>3.1073000000000006E-5</v>
      </c>
      <c r="V41" s="35">
        <f t="shared" si="1"/>
        <v>1.2874000000000013E-5</v>
      </c>
      <c r="W41" s="36">
        <f t="shared" si="1"/>
        <v>-5.1400000000006996E-7</v>
      </c>
    </row>
    <row r="42" spans="1:23" x14ac:dyDescent="0.35">
      <c r="A42" s="13" t="s">
        <v>147</v>
      </c>
      <c r="B42" s="87" t="s">
        <v>1</v>
      </c>
      <c r="C42" s="88">
        <v>1.6416653E-2</v>
      </c>
      <c r="D42" s="29">
        <v>2.9964000000000003E-5</v>
      </c>
      <c r="E42" s="29">
        <v>1.452965E-2</v>
      </c>
      <c r="F42" s="29">
        <v>4.53506E-4</v>
      </c>
      <c r="G42" s="29">
        <v>1.5827699999999999E-4</v>
      </c>
      <c r="H42" s="29">
        <v>2.3180800000000001E-4</v>
      </c>
      <c r="I42" s="30">
        <v>1.0151030000000001E-3</v>
      </c>
      <c r="J42" s="89">
        <v>1.6299999999999999E-2</v>
      </c>
      <c r="K42" s="32">
        <v>0</v>
      </c>
      <c r="L42" s="32">
        <v>1.46E-2</v>
      </c>
      <c r="M42" s="32">
        <v>4.0000000000000002E-4</v>
      </c>
      <c r="N42" s="32">
        <v>1E-4</v>
      </c>
      <c r="O42" s="32">
        <v>2.9999999999999997E-4</v>
      </c>
      <c r="P42" s="33">
        <v>8.9999999999999998E-4</v>
      </c>
      <c r="Q42" s="89">
        <f t="shared" si="1"/>
        <v>1.1665300000000128E-4</v>
      </c>
      <c r="R42" s="32">
        <f t="shared" si="1"/>
        <v>2.9964000000000003E-5</v>
      </c>
      <c r="S42" s="32">
        <f t="shared" si="1"/>
        <v>-7.0350000000000273E-5</v>
      </c>
      <c r="T42" s="32">
        <f t="shared" si="1"/>
        <v>5.3505999999999985E-5</v>
      </c>
      <c r="U42" s="32">
        <f t="shared" si="1"/>
        <v>5.8276999999999984E-5</v>
      </c>
      <c r="V42" s="32">
        <f t="shared" si="1"/>
        <v>-6.819199999999996E-5</v>
      </c>
      <c r="W42" s="33">
        <f t="shared" si="1"/>
        <v>1.1510300000000008E-4</v>
      </c>
    </row>
    <row r="43" spans="1:23" x14ac:dyDescent="0.35">
      <c r="A43" s="14"/>
      <c r="B43" s="92" t="s">
        <v>142</v>
      </c>
      <c r="C43" s="89">
        <v>2.00557E-4</v>
      </c>
      <c r="D43" s="32">
        <v>2.9964000000000003E-5</v>
      </c>
      <c r="E43" s="32">
        <v>1.6654899999999999E-4</v>
      </c>
      <c r="F43" s="32">
        <v>2.9409999999999999E-6</v>
      </c>
      <c r="G43" s="32">
        <v>7.3499999999999995E-7</v>
      </c>
      <c r="H43" s="32">
        <v>7.3499999999999995E-7</v>
      </c>
      <c r="I43" s="33">
        <v>1.2870000000000001E-6</v>
      </c>
      <c r="J43" s="89">
        <v>2.0000000000000001E-4</v>
      </c>
      <c r="K43" s="32">
        <v>0</v>
      </c>
      <c r="L43" s="32">
        <v>2.0000000000000001E-4</v>
      </c>
      <c r="M43" s="32">
        <v>0</v>
      </c>
      <c r="N43" s="32">
        <v>0</v>
      </c>
      <c r="O43" s="32">
        <v>0</v>
      </c>
      <c r="P43" s="33">
        <v>0</v>
      </c>
      <c r="Q43" s="89">
        <f t="shared" si="1"/>
        <v>5.5699999999998806E-7</v>
      </c>
      <c r="R43" s="32">
        <f t="shared" si="1"/>
        <v>2.9964000000000003E-5</v>
      </c>
      <c r="S43" s="32">
        <f t="shared" si="1"/>
        <v>-3.3451000000000016E-5</v>
      </c>
      <c r="T43" s="32">
        <f t="shared" si="1"/>
        <v>2.9409999999999999E-6</v>
      </c>
      <c r="U43" s="32">
        <f t="shared" si="1"/>
        <v>7.3499999999999995E-7</v>
      </c>
      <c r="V43" s="32">
        <f t="shared" si="1"/>
        <v>7.3499999999999995E-7</v>
      </c>
      <c r="W43" s="33">
        <f t="shared" si="1"/>
        <v>1.2870000000000001E-6</v>
      </c>
    </row>
    <row r="44" spans="1:23" x14ac:dyDescent="0.35">
      <c r="A44" s="14"/>
      <c r="B44" s="92" t="s">
        <v>143</v>
      </c>
      <c r="C44" s="89">
        <v>3.4155400000000004E-4</v>
      </c>
      <c r="D44" s="32">
        <v>0</v>
      </c>
      <c r="E44" s="32">
        <v>3.0809700000000001E-4</v>
      </c>
      <c r="F44" s="32">
        <v>1.2500000000000001E-5</v>
      </c>
      <c r="G44" s="32">
        <v>6.8020000000000003E-6</v>
      </c>
      <c r="H44" s="32">
        <v>3.6770000000000001E-6</v>
      </c>
      <c r="I44" s="33">
        <v>1.0478E-5</v>
      </c>
      <c r="J44" s="89">
        <v>2.9999999999999997E-4</v>
      </c>
      <c r="K44" s="32">
        <v>0</v>
      </c>
      <c r="L44" s="32">
        <v>2.9999999999999997E-4</v>
      </c>
      <c r="M44" s="32">
        <v>0</v>
      </c>
      <c r="N44" s="32">
        <v>0</v>
      </c>
      <c r="O44" s="32">
        <v>0</v>
      </c>
      <c r="P44" s="33">
        <v>0</v>
      </c>
      <c r="Q44" s="89">
        <f t="shared" si="1"/>
        <v>4.155400000000007E-5</v>
      </c>
      <c r="R44" s="32">
        <f t="shared" si="1"/>
        <v>0</v>
      </c>
      <c r="S44" s="32">
        <f t="shared" si="1"/>
        <v>8.0970000000000412E-6</v>
      </c>
      <c r="T44" s="32">
        <f t="shared" si="1"/>
        <v>1.2500000000000001E-5</v>
      </c>
      <c r="U44" s="32">
        <f t="shared" si="1"/>
        <v>6.8020000000000003E-6</v>
      </c>
      <c r="V44" s="32">
        <f t="shared" si="1"/>
        <v>3.6770000000000001E-6</v>
      </c>
      <c r="W44" s="33">
        <f t="shared" si="1"/>
        <v>1.0478E-5</v>
      </c>
    </row>
    <row r="45" spans="1:23" x14ac:dyDescent="0.35">
      <c r="A45" s="14"/>
      <c r="B45" s="92" t="s">
        <v>144</v>
      </c>
      <c r="C45" s="89">
        <v>7.1527800000000007E-4</v>
      </c>
      <c r="D45" s="32">
        <v>0</v>
      </c>
      <c r="E45" s="32">
        <v>6.1086300000000001E-4</v>
      </c>
      <c r="F45" s="32">
        <v>2.9596000000000003E-5</v>
      </c>
      <c r="G45" s="32">
        <v>8.2719999999999997E-6</v>
      </c>
      <c r="H45" s="32">
        <v>1.4706000000000001E-5</v>
      </c>
      <c r="I45" s="33">
        <v>5.1840000000000005E-5</v>
      </c>
      <c r="J45" s="89">
        <v>7.000000000000001E-4</v>
      </c>
      <c r="K45" s="32">
        <v>0</v>
      </c>
      <c r="L45" s="32">
        <v>5.9999999999999995E-4</v>
      </c>
      <c r="M45" s="32">
        <v>0</v>
      </c>
      <c r="N45" s="32">
        <v>0</v>
      </c>
      <c r="O45" s="32">
        <v>0</v>
      </c>
      <c r="P45" s="33">
        <v>0</v>
      </c>
      <c r="Q45" s="89">
        <f t="shared" si="1"/>
        <v>1.5277999999999971E-5</v>
      </c>
      <c r="R45" s="32">
        <f t="shared" si="1"/>
        <v>0</v>
      </c>
      <c r="S45" s="32">
        <f t="shared" si="1"/>
        <v>1.0863000000000062E-5</v>
      </c>
      <c r="T45" s="32">
        <f t="shared" si="1"/>
        <v>2.9596000000000003E-5</v>
      </c>
      <c r="U45" s="32">
        <f t="shared" si="1"/>
        <v>8.2719999999999997E-6</v>
      </c>
      <c r="V45" s="32">
        <f t="shared" si="1"/>
        <v>1.4706000000000001E-5</v>
      </c>
      <c r="W45" s="33">
        <f t="shared" si="1"/>
        <v>5.1840000000000005E-5</v>
      </c>
    </row>
    <row r="46" spans="1:23" x14ac:dyDescent="0.35">
      <c r="A46" s="14"/>
      <c r="B46" s="92" t="s">
        <v>145</v>
      </c>
      <c r="C46" s="89">
        <v>2.2112770000000002E-3</v>
      </c>
      <c r="D46" s="32">
        <v>0</v>
      </c>
      <c r="E46" s="32">
        <v>1.8471119999999999E-3</v>
      </c>
      <c r="F46" s="32">
        <v>1.0239299999999999E-4</v>
      </c>
      <c r="G46" s="32">
        <v>3.1251000000000003E-5</v>
      </c>
      <c r="H46" s="32">
        <v>6.0112000000000003E-5</v>
      </c>
      <c r="I46" s="33">
        <v>1.69674E-4</v>
      </c>
      <c r="J46" s="89">
        <v>2.3E-3</v>
      </c>
      <c r="K46" s="32">
        <v>0</v>
      </c>
      <c r="L46" s="32">
        <v>1.9E-3</v>
      </c>
      <c r="M46" s="32">
        <v>1E-4</v>
      </c>
      <c r="N46" s="32">
        <v>0</v>
      </c>
      <c r="O46" s="32">
        <v>1E-4</v>
      </c>
      <c r="P46" s="33">
        <v>2.0000000000000001E-4</v>
      </c>
      <c r="Q46" s="89">
        <f t="shared" si="1"/>
        <v>-8.8722999999999753E-5</v>
      </c>
      <c r="R46" s="32">
        <f t="shared" si="1"/>
        <v>0</v>
      </c>
      <c r="S46" s="32">
        <f t="shared" si="1"/>
        <v>-5.2888000000000067E-5</v>
      </c>
      <c r="T46" s="32">
        <f t="shared" si="1"/>
        <v>2.3929999999999888E-6</v>
      </c>
      <c r="U46" s="32">
        <f t="shared" si="1"/>
        <v>3.1251000000000003E-5</v>
      </c>
      <c r="V46" s="32">
        <f t="shared" si="1"/>
        <v>-3.9888000000000002E-5</v>
      </c>
      <c r="W46" s="33">
        <f t="shared" si="1"/>
        <v>-3.0326000000000007E-5</v>
      </c>
    </row>
    <row r="47" spans="1:23" x14ac:dyDescent="0.35">
      <c r="A47" s="14"/>
      <c r="B47" s="92" t="s">
        <v>146</v>
      </c>
      <c r="C47" s="89">
        <v>5.5321459999999999E-3</v>
      </c>
      <c r="D47" s="32">
        <v>0</v>
      </c>
      <c r="E47" s="32">
        <v>4.8517949999999999E-3</v>
      </c>
      <c r="F47" s="32">
        <v>1.7353400000000001E-4</v>
      </c>
      <c r="G47" s="32">
        <v>5.7170999999999999E-5</v>
      </c>
      <c r="H47" s="32">
        <v>9.7796999999999999E-5</v>
      </c>
      <c r="I47" s="33">
        <v>3.5184800000000004E-4</v>
      </c>
      <c r="J47" s="89">
        <v>5.0000000000000001E-3</v>
      </c>
      <c r="K47" s="32">
        <v>0</v>
      </c>
      <c r="L47" s="32">
        <v>4.4000000000000003E-3</v>
      </c>
      <c r="M47" s="32">
        <v>1E-4</v>
      </c>
      <c r="N47" s="32">
        <v>0</v>
      </c>
      <c r="O47" s="32">
        <v>1E-4</v>
      </c>
      <c r="P47" s="33">
        <v>2.9999999999999997E-4</v>
      </c>
      <c r="Q47" s="89">
        <f t="shared" si="1"/>
        <v>5.3214599999999983E-4</v>
      </c>
      <c r="R47" s="32">
        <f t="shared" si="1"/>
        <v>0</v>
      </c>
      <c r="S47" s="32">
        <f t="shared" si="1"/>
        <v>4.5179499999999963E-4</v>
      </c>
      <c r="T47" s="32">
        <f t="shared" si="1"/>
        <v>7.3534000000000004E-5</v>
      </c>
      <c r="U47" s="32">
        <f t="shared" si="1"/>
        <v>5.7170999999999999E-5</v>
      </c>
      <c r="V47" s="32">
        <f t="shared" si="1"/>
        <v>-2.2030000000000058E-6</v>
      </c>
      <c r="W47" s="33">
        <f t="shared" si="1"/>
        <v>5.1848000000000063E-5</v>
      </c>
    </row>
    <row r="48" spans="1:23" ht="23.5" thickBot="1" x14ac:dyDescent="0.4">
      <c r="A48" s="15"/>
      <c r="B48" s="93" t="s">
        <v>127</v>
      </c>
      <c r="C48" s="90">
        <v>7.4152890000000003E-3</v>
      </c>
      <c r="D48" s="35">
        <v>0</v>
      </c>
      <c r="E48" s="35">
        <v>6.7452330000000007E-3</v>
      </c>
      <c r="F48" s="35">
        <v>1.3327599999999999E-4</v>
      </c>
      <c r="G48" s="35">
        <v>5.3309999999999996E-5</v>
      </c>
      <c r="H48" s="35">
        <v>5.5516000000000002E-5</v>
      </c>
      <c r="I48" s="36">
        <v>4.2923999999999995E-4</v>
      </c>
      <c r="J48" s="90">
        <v>7.9000000000000008E-3</v>
      </c>
      <c r="K48" s="35">
        <v>0</v>
      </c>
      <c r="L48" s="35">
        <v>7.1999999999999998E-3</v>
      </c>
      <c r="M48" s="35">
        <v>1E-4</v>
      </c>
      <c r="N48" s="35">
        <v>1E-4</v>
      </c>
      <c r="O48" s="35">
        <v>1E-4</v>
      </c>
      <c r="P48" s="36">
        <v>4.0000000000000002E-4</v>
      </c>
      <c r="Q48" s="90">
        <f t="shared" si="1"/>
        <v>-4.8471100000000052E-4</v>
      </c>
      <c r="R48" s="35">
        <f t="shared" si="1"/>
        <v>0</v>
      </c>
      <c r="S48" s="35">
        <f t="shared" si="1"/>
        <v>-4.5476699999999915E-4</v>
      </c>
      <c r="T48" s="35">
        <f t="shared" si="1"/>
        <v>3.3275999999999984E-5</v>
      </c>
      <c r="U48" s="35">
        <f t="shared" si="1"/>
        <v>-4.6690000000000009E-5</v>
      </c>
      <c r="V48" s="35">
        <f t="shared" si="1"/>
        <v>-4.4484000000000003E-5</v>
      </c>
      <c r="W48" s="36">
        <f t="shared" si="1"/>
        <v>2.923999999999993E-5</v>
      </c>
    </row>
    <row r="50" spans="1:1" x14ac:dyDescent="0.35">
      <c r="A50" s="11" t="s">
        <v>30</v>
      </c>
    </row>
    <row r="51" spans="1:1" x14ac:dyDescent="0.35">
      <c r="A51" s="12" t="s">
        <v>31</v>
      </c>
    </row>
    <row r="52" spans="1:1" x14ac:dyDescent="0.35">
      <c r="A52" s="12" t="s">
        <v>32</v>
      </c>
    </row>
  </sheetData>
  <mergeCells count="3">
    <mergeCell ref="C5:I5"/>
    <mergeCell ref="J5:P5"/>
    <mergeCell ref="Q5:W5"/>
  </mergeCells>
  <hyperlinks>
    <hyperlink ref="A51" r:id="rId1" xr:uid="{ED201F52-F5AF-46EB-A530-31AC49C5EDFB}"/>
    <hyperlink ref="A52" r:id="rId2" display="Privacy controls are applied to all census tables. Some cell values will be affected. More detail is available on the Scotland's Census website " xr:uid="{5A5B4DB8-68D4-40AD-A05A-E95B7DB0CC9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603F-4472-4BB3-9E0C-780272A8D875}">
  <dimension ref="A1:Y21"/>
  <sheetViews>
    <sheetView zoomScaleNormal="100" workbookViewId="0">
      <selection activeCell="A19" sqref="A19:A21"/>
    </sheetView>
  </sheetViews>
  <sheetFormatPr defaultColWidth="12.7265625" defaultRowHeight="14.5" x14ac:dyDescent="0.35"/>
  <cols>
    <col min="1" max="1" width="19.7265625" style="2" customWidth="1"/>
    <col min="2" max="6" width="12.7265625" style="2"/>
    <col min="7" max="7" width="14.453125" style="2" customWidth="1"/>
    <col min="8" max="8" width="16.453125" style="2" customWidth="1"/>
    <col min="9" max="9" width="22.54296875" style="2" customWidth="1"/>
    <col min="10" max="14" width="12.7265625" style="2"/>
    <col min="15" max="15" width="14.7265625" style="2" customWidth="1"/>
    <col min="16" max="16" width="16.453125" style="2" customWidth="1"/>
    <col min="17" max="17" width="23" style="2" customWidth="1"/>
    <col min="18" max="22" width="12.7265625" style="2"/>
    <col min="23" max="23" width="14.7265625" style="2" customWidth="1"/>
    <col min="24" max="24" width="16.1796875" style="2" customWidth="1"/>
    <col min="25" max="25" width="22.26953125" style="2" customWidth="1"/>
    <col min="26" max="16384" width="12.7265625" style="2"/>
  </cols>
  <sheetData>
    <row r="1" spans="1:25" x14ac:dyDescent="0.35">
      <c r="A1" s="1" t="s">
        <v>149</v>
      </c>
    </row>
    <row r="2" spans="1:25" x14ac:dyDescent="0.35">
      <c r="A2" s="1" t="s">
        <v>1</v>
      </c>
    </row>
    <row r="3" spans="1:25" x14ac:dyDescent="0.35">
      <c r="A3" s="1" t="s">
        <v>60</v>
      </c>
    </row>
    <row r="4" spans="1:25" ht="15" thickBot="1" x14ac:dyDescent="0.4"/>
    <row r="5" spans="1:25" ht="15" thickBot="1" x14ac:dyDescent="0.4">
      <c r="A5" s="16"/>
      <c r="B5" s="107" t="s">
        <v>27</v>
      </c>
      <c r="C5" s="108"/>
      <c r="D5" s="108"/>
      <c r="E5" s="108"/>
      <c r="F5" s="108"/>
      <c r="G5" s="108"/>
      <c r="H5" s="108"/>
      <c r="I5" s="109"/>
      <c r="J5" s="110" t="s">
        <v>28</v>
      </c>
      <c r="K5" s="108"/>
      <c r="L5" s="108"/>
      <c r="M5" s="108"/>
      <c r="N5" s="108"/>
      <c r="O5" s="108"/>
      <c r="P5" s="108"/>
      <c r="Q5" s="108"/>
      <c r="R5" s="110" t="s">
        <v>29</v>
      </c>
      <c r="S5" s="108"/>
      <c r="T5" s="108"/>
      <c r="U5" s="108"/>
      <c r="V5" s="108"/>
      <c r="W5" s="108"/>
      <c r="X5" s="108"/>
      <c r="Y5" s="109"/>
    </row>
    <row r="6" spans="1:25" ht="70.5" thickBot="1" x14ac:dyDescent="0.4">
      <c r="A6" s="17" t="s">
        <v>99</v>
      </c>
      <c r="B6" s="99" t="s">
        <v>1</v>
      </c>
      <c r="C6" s="97" t="s">
        <v>150</v>
      </c>
      <c r="D6" s="97" t="s">
        <v>151</v>
      </c>
      <c r="E6" s="97" t="s">
        <v>152</v>
      </c>
      <c r="F6" s="97" t="s">
        <v>153</v>
      </c>
      <c r="G6" s="97" t="s">
        <v>154</v>
      </c>
      <c r="H6" s="97" t="s">
        <v>155</v>
      </c>
      <c r="I6" s="98" t="s">
        <v>156</v>
      </c>
      <c r="J6" s="99" t="s">
        <v>1</v>
      </c>
      <c r="K6" s="97" t="s">
        <v>150</v>
      </c>
      <c r="L6" s="97" t="s">
        <v>151</v>
      </c>
      <c r="M6" s="97" t="s">
        <v>152</v>
      </c>
      <c r="N6" s="97" t="s">
        <v>153</v>
      </c>
      <c r="O6" s="97" t="s">
        <v>154</v>
      </c>
      <c r="P6" s="97" t="s">
        <v>155</v>
      </c>
      <c r="Q6" s="97" t="s">
        <v>156</v>
      </c>
      <c r="R6" s="99" t="s">
        <v>1</v>
      </c>
      <c r="S6" s="97" t="s">
        <v>150</v>
      </c>
      <c r="T6" s="97" t="s">
        <v>151</v>
      </c>
      <c r="U6" s="97" t="s">
        <v>152</v>
      </c>
      <c r="V6" s="97" t="s">
        <v>153</v>
      </c>
      <c r="W6" s="97" t="s">
        <v>154</v>
      </c>
      <c r="X6" s="97" t="s">
        <v>155</v>
      </c>
      <c r="Y6" s="98" t="s">
        <v>156</v>
      </c>
    </row>
    <row r="7" spans="1:25" x14ac:dyDescent="0.35">
      <c r="A7" s="96" t="s">
        <v>1</v>
      </c>
      <c r="B7" s="89">
        <v>1</v>
      </c>
      <c r="C7" s="32">
        <v>0.16383803100000002</v>
      </c>
      <c r="D7" s="32">
        <v>0.13923511</v>
      </c>
      <c r="E7" s="32">
        <v>0.15770237399999998</v>
      </c>
      <c r="F7" s="32">
        <v>9.3140389000000004E-2</v>
      </c>
      <c r="G7" s="32">
        <v>6.3928694999999994E-2</v>
      </c>
      <c r="H7" s="32">
        <v>0.110668655</v>
      </c>
      <c r="I7" s="33">
        <v>0.27148784800000003</v>
      </c>
      <c r="J7" s="89">
        <v>1</v>
      </c>
      <c r="K7" s="32">
        <v>0.17079999999999998</v>
      </c>
      <c r="L7" s="32">
        <v>0.1386</v>
      </c>
      <c r="M7" s="32">
        <v>0.15640000000000001</v>
      </c>
      <c r="N7" s="32">
        <v>9.2600000000000002E-2</v>
      </c>
      <c r="O7" s="32">
        <v>6.3200000000000006E-2</v>
      </c>
      <c r="P7" s="32">
        <v>0.10929999999999999</v>
      </c>
      <c r="Q7" s="32">
        <v>0.26910000000000001</v>
      </c>
      <c r="R7" s="89">
        <f>B7-J7</f>
        <v>0</v>
      </c>
      <c r="S7" s="32">
        <f t="shared" ref="S7:Y7" si="0">C7-K7</f>
        <v>-6.9619689999999568E-3</v>
      </c>
      <c r="T7" s="32">
        <f t="shared" si="0"/>
        <v>6.3510999999999429E-4</v>
      </c>
      <c r="U7" s="32">
        <f t="shared" si="0"/>
        <v>1.3023739999999673E-3</v>
      </c>
      <c r="V7" s="32">
        <f t="shared" si="0"/>
        <v>5.4038900000000223E-4</v>
      </c>
      <c r="W7" s="32">
        <f t="shared" si="0"/>
        <v>7.2869499999998755E-4</v>
      </c>
      <c r="X7" s="32">
        <f t="shared" si="0"/>
        <v>1.3686550000000103E-3</v>
      </c>
      <c r="Y7" s="33">
        <f t="shared" si="0"/>
        <v>2.3878480000000257E-3</v>
      </c>
    </row>
    <row r="8" spans="1:25" ht="46" x14ac:dyDescent="0.35">
      <c r="A8" s="52" t="s">
        <v>105</v>
      </c>
      <c r="B8" s="89">
        <v>0.23662359999999999</v>
      </c>
      <c r="C8" s="32">
        <v>0.16383803100000002</v>
      </c>
      <c r="D8" s="32">
        <v>3.2056078000000002E-2</v>
      </c>
      <c r="E8" s="32">
        <v>1.8113577999999998E-2</v>
      </c>
      <c r="F8" s="32">
        <v>8.5217549999999989E-3</v>
      </c>
      <c r="G8" s="32">
        <v>2.5443749999999998E-3</v>
      </c>
      <c r="H8" s="32">
        <v>4.4010469999999999E-3</v>
      </c>
      <c r="I8" s="33">
        <v>7.1494720000000005E-3</v>
      </c>
      <c r="J8" s="89">
        <v>0.24359999999999998</v>
      </c>
      <c r="K8" s="32">
        <v>0.17079999999999998</v>
      </c>
      <c r="L8" s="32">
        <v>3.2199999999999999E-2</v>
      </c>
      <c r="M8" s="32">
        <v>1.78E-2</v>
      </c>
      <c r="N8" s="32">
        <v>8.3999999999999995E-3</v>
      </c>
      <c r="O8" s="32">
        <v>2.5999999999999999E-3</v>
      </c>
      <c r="P8" s="32">
        <v>4.5000000000000005E-3</v>
      </c>
      <c r="Q8" s="32">
        <v>7.3000000000000001E-3</v>
      </c>
      <c r="R8" s="89">
        <f t="shared" ref="R8:R17" si="1">B8-J8</f>
        <v>-6.9763999999999937E-3</v>
      </c>
      <c r="S8" s="32">
        <f t="shared" ref="S8:S17" si="2">C8-K8</f>
        <v>-6.9619689999999568E-3</v>
      </c>
      <c r="T8" s="32">
        <f t="shared" ref="T8:T17" si="3">D8-L8</f>
        <v>-1.4392199999999772E-4</v>
      </c>
      <c r="U8" s="32">
        <f t="shared" ref="U8:U17" si="4">E8-M8</f>
        <v>3.1357799999999839E-4</v>
      </c>
      <c r="V8" s="32">
        <f t="shared" ref="V8:V17" si="5">F8-N8</f>
        <v>1.2175499999999943E-4</v>
      </c>
      <c r="W8" s="32">
        <f t="shared" ref="W8:W17" si="6">G8-O8</f>
        <v>-5.5625000000000119E-5</v>
      </c>
      <c r="X8" s="32">
        <f t="shared" ref="X8:X17" si="7">H8-P8</f>
        <v>-9.8953000000000582E-5</v>
      </c>
      <c r="Y8" s="33">
        <f t="shared" ref="Y8:Y17" si="8">I8-Q8</f>
        <v>-1.505279999999996E-4</v>
      </c>
    </row>
    <row r="9" spans="1:25" ht="23" x14ac:dyDescent="0.35">
      <c r="A9" s="52" t="s">
        <v>106</v>
      </c>
      <c r="B9" s="89">
        <v>5.4993508999999996E-2</v>
      </c>
      <c r="C9" s="32">
        <v>0</v>
      </c>
      <c r="D9" s="32">
        <v>4.4361579999999999E-3</v>
      </c>
      <c r="E9" s="32">
        <v>7.7380919999999994E-3</v>
      </c>
      <c r="F9" s="32">
        <v>5.7957570000000003E-3</v>
      </c>
      <c r="G9" s="32">
        <v>3.7806250000000001E-3</v>
      </c>
      <c r="H9" s="32">
        <v>8.3154989999999988E-3</v>
      </c>
      <c r="I9" s="33">
        <v>2.4927746000000001E-2</v>
      </c>
      <c r="J9" s="89">
        <v>5.4699999999999999E-2</v>
      </c>
      <c r="K9" s="32">
        <v>0</v>
      </c>
      <c r="L9" s="32">
        <v>4.4000000000000003E-3</v>
      </c>
      <c r="M9" s="32">
        <v>7.8000000000000005E-3</v>
      </c>
      <c r="N9" s="32">
        <v>5.7999999999999996E-3</v>
      </c>
      <c r="O9" s="32">
        <v>3.7000000000000002E-3</v>
      </c>
      <c r="P9" s="32">
        <v>8.6E-3</v>
      </c>
      <c r="Q9" s="32">
        <v>2.4399999999999998E-2</v>
      </c>
      <c r="R9" s="89">
        <f t="shared" si="1"/>
        <v>2.9350899999999736E-4</v>
      </c>
      <c r="S9" s="32">
        <f t="shared" si="2"/>
        <v>0</v>
      </c>
      <c r="T9" s="32">
        <f t="shared" si="3"/>
        <v>3.6157999999999677E-5</v>
      </c>
      <c r="U9" s="32">
        <f t="shared" si="4"/>
        <v>-6.1908000000001143E-5</v>
      </c>
      <c r="V9" s="32">
        <f t="shared" si="5"/>
        <v>-4.2429999999992613E-6</v>
      </c>
      <c r="W9" s="32">
        <f t="shared" si="6"/>
        <v>8.0624999999999968E-5</v>
      </c>
      <c r="X9" s="32">
        <f t="shared" si="7"/>
        <v>-2.8450100000000124E-4</v>
      </c>
      <c r="Y9" s="33">
        <f t="shared" si="8"/>
        <v>5.2774600000000255E-4</v>
      </c>
    </row>
    <row r="10" spans="1:25" ht="23" x14ac:dyDescent="0.35">
      <c r="A10" s="52" t="s">
        <v>107</v>
      </c>
      <c r="B10" s="89">
        <v>0.14510495000000001</v>
      </c>
      <c r="C10" s="32">
        <v>0</v>
      </c>
      <c r="D10" s="32">
        <v>2.286096E-3</v>
      </c>
      <c r="E10" s="32">
        <v>4.7334100000000004E-3</v>
      </c>
      <c r="F10" s="32">
        <v>5.7713069999999998E-3</v>
      </c>
      <c r="G10" s="32">
        <v>3.543853E-3</v>
      </c>
      <c r="H10" s="32">
        <v>1.0889655E-2</v>
      </c>
      <c r="I10" s="33">
        <v>0.117880997</v>
      </c>
      <c r="J10" s="89">
        <v>0.14400000000000002</v>
      </c>
      <c r="K10" s="32">
        <v>0</v>
      </c>
      <c r="L10" s="32">
        <v>2.2000000000000001E-3</v>
      </c>
      <c r="M10" s="32">
        <v>4.6999999999999993E-3</v>
      </c>
      <c r="N10" s="32">
        <v>5.7999999999999996E-3</v>
      </c>
      <c r="O10" s="32">
        <v>3.5999999999999999E-3</v>
      </c>
      <c r="P10" s="32">
        <v>1.0800000000000001E-2</v>
      </c>
      <c r="Q10" s="32">
        <v>0.1168</v>
      </c>
      <c r="R10" s="89">
        <f t="shared" si="1"/>
        <v>1.1049499999999934E-3</v>
      </c>
      <c r="S10" s="32">
        <f t="shared" si="2"/>
        <v>0</v>
      </c>
      <c r="T10" s="32">
        <f t="shared" si="3"/>
        <v>8.6095999999999916E-5</v>
      </c>
      <c r="U10" s="32">
        <f t="shared" si="4"/>
        <v>3.3410000000001078E-5</v>
      </c>
      <c r="V10" s="32">
        <f t="shared" si="5"/>
        <v>-2.8692999999999774E-5</v>
      </c>
      <c r="W10" s="32">
        <f t="shared" si="6"/>
        <v>-5.6146999999999881E-5</v>
      </c>
      <c r="X10" s="32">
        <f t="shared" si="7"/>
        <v>8.9654999999999249E-5</v>
      </c>
      <c r="Y10" s="33">
        <f t="shared" si="8"/>
        <v>1.0809970000000002E-3</v>
      </c>
    </row>
    <row r="11" spans="1:25" ht="34.5" x14ac:dyDescent="0.35">
      <c r="A11" s="52" t="s">
        <v>108</v>
      </c>
      <c r="B11" s="89">
        <v>9.3460619000000009E-2</v>
      </c>
      <c r="C11" s="32">
        <v>0</v>
      </c>
      <c r="D11" s="32">
        <v>4.6277079999999995E-3</v>
      </c>
      <c r="E11" s="32">
        <v>1.1350881E-2</v>
      </c>
      <c r="F11" s="32">
        <v>1.1444082E-2</v>
      </c>
      <c r="G11" s="32">
        <v>5.704761E-3</v>
      </c>
      <c r="H11" s="32">
        <v>1.8102548E-2</v>
      </c>
      <c r="I11" s="33">
        <v>4.2230638000000001E-2</v>
      </c>
      <c r="J11" s="89">
        <v>9.1600000000000001E-2</v>
      </c>
      <c r="K11" s="32">
        <v>0</v>
      </c>
      <c r="L11" s="32">
        <v>4.5000000000000005E-3</v>
      </c>
      <c r="M11" s="32">
        <v>1.1200000000000002E-2</v>
      </c>
      <c r="N11" s="32">
        <v>1.1200000000000002E-2</v>
      </c>
      <c r="O11" s="32">
        <v>5.6999999999999993E-3</v>
      </c>
      <c r="P11" s="32">
        <v>1.77E-2</v>
      </c>
      <c r="Q11" s="32">
        <v>4.1200000000000001E-2</v>
      </c>
      <c r="R11" s="89">
        <f t="shared" si="1"/>
        <v>1.8606190000000078E-3</v>
      </c>
      <c r="S11" s="32">
        <f t="shared" si="2"/>
        <v>0</v>
      </c>
      <c r="T11" s="32">
        <f t="shared" si="3"/>
        <v>1.2770799999999895E-4</v>
      </c>
      <c r="U11" s="32">
        <f t="shared" si="4"/>
        <v>1.5088099999999854E-4</v>
      </c>
      <c r="V11" s="32">
        <f t="shared" si="5"/>
        <v>2.440819999999979E-4</v>
      </c>
      <c r="W11" s="32">
        <f t="shared" si="6"/>
        <v>4.7610000000006952E-6</v>
      </c>
      <c r="X11" s="32">
        <f t="shared" si="7"/>
        <v>4.025479999999991E-4</v>
      </c>
      <c r="Y11" s="33">
        <f t="shared" si="8"/>
        <v>1.0306380000000004E-3</v>
      </c>
    </row>
    <row r="12" spans="1:25" ht="34.5" x14ac:dyDescent="0.35">
      <c r="A12" s="52" t="s">
        <v>109</v>
      </c>
      <c r="B12" s="89">
        <v>8.1432327999999998E-2</v>
      </c>
      <c r="C12" s="32">
        <v>0</v>
      </c>
      <c r="D12" s="32">
        <v>8.9910700000000003E-3</v>
      </c>
      <c r="E12" s="32">
        <v>2.0274117999999997E-2</v>
      </c>
      <c r="F12" s="32">
        <v>1.3658300999999999E-2</v>
      </c>
      <c r="G12" s="32">
        <v>2.6278339999999999E-3</v>
      </c>
      <c r="H12" s="32">
        <v>1.4819548E-2</v>
      </c>
      <c r="I12" s="33">
        <v>2.1062009000000003E-2</v>
      </c>
      <c r="J12" s="89">
        <v>8.0500000000000002E-2</v>
      </c>
      <c r="K12" s="32">
        <v>0</v>
      </c>
      <c r="L12" s="32">
        <v>8.8999999999999999E-3</v>
      </c>
      <c r="M12" s="32">
        <v>2.0199999999999999E-2</v>
      </c>
      <c r="N12" s="32">
        <v>1.3500000000000002E-2</v>
      </c>
      <c r="O12" s="32">
        <v>2.5999999999999999E-3</v>
      </c>
      <c r="P12" s="32">
        <v>1.41E-2</v>
      </c>
      <c r="Q12" s="32">
        <v>2.1099999999999997E-2</v>
      </c>
      <c r="R12" s="89">
        <f t="shared" si="1"/>
        <v>9.3232799999999616E-4</v>
      </c>
      <c r="S12" s="32">
        <f t="shared" si="2"/>
        <v>0</v>
      </c>
      <c r="T12" s="32">
        <f t="shared" si="3"/>
        <v>9.1070000000000387E-5</v>
      </c>
      <c r="U12" s="32">
        <f t="shared" si="4"/>
        <v>7.4117999999998019E-5</v>
      </c>
      <c r="V12" s="32">
        <f t="shared" si="5"/>
        <v>1.5830099999999785E-4</v>
      </c>
      <c r="W12" s="32">
        <f t="shared" si="6"/>
        <v>2.7834000000000018E-5</v>
      </c>
      <c r="X12" s="32">
        <f t="shared" si="7"/>
        <v>7.1954800000000041E-4</v>
      </c>
      <c r="Y12" s="33">
        <f t="shared" si="8"/>
        <v>-3.7990999999994168E-5</v>
      </c>
    </row>
    <row r="13" spans="1:25" ht="23" x14ac:dyDescent="0.35">
      <c r="A13" s="52" t="s">
        <v>110</v>
      </c>
      <c r="B13" s="89">
        <v>8.302520599999999E-2</v>
      </c>
      <c r="C13" s="32">
        <v>0</v>
      </c>
      <c r="D13" s="32">
        <v>1.2386757E-2</v>
      </c>
      <c r="E13" s="32">
        <v>1.3998752000000001E-2</v>
      </c>
      <c r="F13" s="32">
        <v>5.9601000000000003E-3</v>
      </c>
      <c r="G13" s="32">
        <v>2.6324662000000002E-2</v>
      </c>
      <c r="H13" s="32">
        <v>1.2438597000000001E-2</v>
      </c>
      <c r="I13" s="33">
        <v>1.1916523000000002E-2</v>
      </c>
      <c r="J13" s="89">
        <v>8.2699999999999996E-2</v>
      </c>
      <c r="K13" s="32">
        <v>0</v>
      </c>
      <c r="L13" s="32">
        <v>1.26E-2</v>
      </c>
      <c r="M13" s="32">
        <v>1.3899999999999999E-2</v>
      </c>
      <c r="N13" s="32">
        <v>6.0000000000000001E-3</v>
      </c>
      <c r="O13" s="32">
        <v>2.58E-2</v>
      </c>
      <c r="P13" s="32">
        <v>1.24E-2</v>
      </c>
      <c r="Q13" s="32">
        <v>1.21E-2</v>
      </c>
      <c r="R13" s="89">
        <f t="shared" si="1"/>
        <v>3.2520599999999455E-4</v>
      </c>
      <c r="S13" s="32">
        <f t="shared" si="2"/>
        <v>0</v>
      </c>
      <c r="T13" s="32">
        <f t="shared" si="3"/>
        <v>-2.1324300000000011E-4</v>
      </c>
      <c r="U13" s="32">
        <f t="shared" si="4"/>
        <v>9.8752000000002296E-5</v>
      </c>
      <c r="V13" s="32">
        <f t="shared" si="5"/>
        <v>-3.9899999999999831E-5</v>
      </c>
      <c r="W13" s="32">
        <f t="shared" si="6"/>
        <v>5.2466200000000213E-4</v>
      </c>
      <c r="X13" s="32">
        <f t="shared" si="7"/>
        <v>3.8597000000001325E-5</v>
      </c>
      <c r="Y13" s="33">
        <f t="shared" si="8"/>
        <v>-1.8347699999999786E-4</v>
      </c>
    </row>
    <row r="14" spans="1:25" ht="34.5" x14ac:dyDescent="0.35">
      <c r="A14" s="52" t="s">
        <v>111</v>
      </c>
      <c r="B14" s="89">
        <v>7.3509855999999998E-2</v>
      </c>
      <c r="C14" s="32">
        <v>0</v>
      </c>
      <c r="D14" s="32">
        <v>1.2148515E-2</v>
      </c>
      <c r="E14" s="32">
        <v>1.7645917000000001E-2</v>
      </c>
      <c r="F14" s="32">
        <v>1.0389455999999998E-2</v>
      </c>
      <c r="G14" s="32">
        <v>4.757491E-3</v>
      </c>
      <c r="H14" s="32">
        <v>1.3782018E-2</v>
      </c>
      <c r="I14" s="33">
        <v>1.4787378E-2</v>
      </c>
      <c r="J14" s="89">
        <v>7.3300000000000004E-2</v>
      </c>
      <c r="K14" s="32">
        <v>0</v>
      </c>
      <c r="L14" s="32">
        <v>1.1899999999999999E-2</v>
      </c>
      <c r="M14" s="32">
        <v>1.7299999999999999E-2</v>
      </c>
      <c r="N14" s="32">
        <v>1.04E-2</v>
      </c>
      <c r="O14" s="32">
        <v>5.0000000000000001E-3</v>
      </c>
      <c r="P14" s="32">
        <v>1.37E-2</v>
      </c>
      <c r="Q14" s="32">
        <v>1.4999999999999999E-2</v>
      </c>
      <c r="R14" s="89">
        <f t="shared" si="1"/>
        <v>2.0985599999999438E-4</v>
      </c>
      <c r="S14" s="32">
        <f t="shared" si="2"/>
        <v>0</v>
      </c>
      <c r="T14" s="32">
        <f t="shared" si="3"/>
        <v>2.4851500000000123E-4</v>
      </c>
      <c r="U14" s="32">
        <f t="shared" si="4"/>
        <v>3.4591700000000114E-4</v>
      </c>
      <c r="V14" s="32">
        <f t="shared" si="5"/>
        <v>-1.0544000000001219E-5</v>
      </c>
      <c r="W14" s="32">
        <f t="shared" si="6"/>
        <v>-2.4250900000000013E-4</v>
      </c>
      <c r="X14" s="32">
        <f t="shared" si="7"/>
        <v>8.2017999999999674E-5</v>
      </c>
      <c r="Y14" s="33">
        <f t="shared" si="8"/>
        <v>-2.1262199999999912E-4</v>
      </c>
    </row>
    <row r="15" spans="1:25" ht="23" x14ac:dyDescent="0.35">
      <c r="A15" s="52" t="s">
        <v>112</v>
      </c>
      <c r="B15" s="89">
        <v>6.8423495000000001E-2</v>
      </c>
      <c r="C15" s="32">
        <v>0</v>
      </c>
      <c r="D15" s="32">
        <v>1.2998355E-2</v>
      </c>
      <c r="E15" s="32">
        <v>1.8615797999999999E-2</v>
      </c>
      <c r="F15" s="32">
        <v>1.2304401E-2</v>
      </c>
      <c r="G15" s="32">
        <v>2.3366490000000001E-3</v>
      </c>
      <c r="H15" s="32">
        <v>1.045159E-2</v>
      </c>
      <c r="I15" s="33">
        <v>1.1716701000000001E-2</v>
      </c>
      <c r="J15" s="89">
        <v>6.8499999999999991E-2</v>
      </c>
      <c r="K15" s="32">
        <v>0</v>
      </c>
      <c r="L15" s="32">
        <v>1.3100000000000001E-2</v>
      </c>
      <c r="M15" s="32">
        <v>1.8700000000000001E-2</v>
      </c>
      <c r="N15" s="32">
        <v>1.21E-2</v>
      </c>
      <c r="O15" s="32">
        <v>2.3E-3</v>
      </c>
      <c r="P15" s="32">
        <v>1.04E-2</v>
      </c>
      <c r="Q15" s="32">
        <v>1.1899999999999999E-2</v>
      </c>
      <c r="R15" s="89">
        <f t="shared" si="1"/>
        <v>-7.6504999999990608E-5</v>
      </c>
      <c r="S15" s="32">
        <f t="shared" si="2"/>
        <v>0</v>
      </c>
      <c r="T15" s="32">
        <f t="shared" si="3"/>
        <v>-1.016450000000009E-4</v>
      </c>
      <c r="U15" s="32">
        <f t="shared" si="4"/>
        <v>-8.420200000000197E-5</v>
      </c>
      <c r="V15" s="32">
        <f t="shared" si="5"/>
        <v>2.0440099999999989E-4</v>
      </c>
      <c r="W15" s="32">
        <f t="shared" si="6"/>
        <v>3.6649000000000143E-5</v>
      </c>
      <c r="X15" s="32">
        <f t="shared" si="7"/>
        <v>5.1590000000000663E-5</v>
      </c>
      <c r="Y15" s="33">
        <f t="shared" si="8"/>
        <v>-1.8329899999999788E-4</v>
      </c>
    </row>
    <row r="16" spans="1:25" ht="23" x14ac:dyDescent="0.35">
      <c r="A16" s="52" t="s">
        <v>113</v>
      </c>
      <c r="B16" s="89">
        <v>6.0520324E-2</v>
      </c>
      <c r="C16" s="32">
        <v>0</v>
      </c>
      <c r="D16" s="32">
        <v>1.8573516999999998E-2</v>
      </c>
      <c r="E16" s="32">
        <v>1.6347716999999998E-2</v>
      </c>
      <c r="F16" s="32">
        <v>4.8525310000000002E-3</v>
      </c>
      <c r="G16" s="32">
        <v>7.1163829999999996E-3</v>
      </c>
      <c r="H16" s="32">
        <v>6.3003670000000003E-3</v>
      </c>
      <c r="I16" s="33">
        <v>7.3292570000000005E-3</v>
      </c>
      <c r="J16" s="89">
        <v>5.96E-2</v>
      </c>
      <c r="K16" s="32">
        <v>0</v>
      </c>
      <c r="L16" s="32">
        <v>1.83E-2</v>
      </c>
      <c r="M16" s="32">
        <v>1.6299999999999999E-2</v>
      </c>
      <c r="N16" s="32">
        <v>4.6999999999999993E-3</v>
      </c>
      <c r="O16" s="32">
        <v>6.9999999999999993E-3</v>
      </c>
      <c r="P16" s="32">
        <v>6.3E-3</v>
      </c>
      <c r="Q16" s="32">
        <v>6.9999999999999993E-3</v>
      </c>
      <c r="R16" s="89">
        <f t="shared" si="1"/>
        <v>9.2032400000000014E-4</v>
      </c>
      <c r="S16" s="32">
        <f t="shared" si="2"/>
        <v>0</v>
      </c>
      <c r="T16" s="32">
        <f t="shared" si="3"/>
        <v>2.7351699999999743E-4</v>
      </c>
      <c r="U16" s="32">
        <f t="shared" si="4"/>
        <v>4.7716999999999204E-5</v>
      </c>
      <c r="V16" s="32">
        <f t="shared" si="5"/>
        <v>1.5253100000000089E-4</v>
      </c>
      <c r="W16" s="32">
        <f t="shared" si="6"/>
        <v>1.1638300000000028E-4</v>
      </c>
      <c r="X16" s="32">
        <f t="shared" si="7"/>
        <v>3.6700000000024907E-7</v>
      </c>
      <c r="Y16" s="33">
        <f t="shared" si="8"/>
        <v>3.292570000000012E-4</v>
      </c>
    </row>
    <row r="17" spans="1:25" ht="23.5" thickBot="1" x14ac:dyDescent="0.4">
      <c r="A17" s="54" t="s">
        <v>114</v>
      </c>
      <c r="B17" s="90">
        <v>0.102905011</v>
      </c>
      <c r="C17" s="35">
        <v>0</v>
      </c>
      <c r="D17" s="35">
        <v>3.0731039999999998E-2</v>
      </c>
      <c r="E17" s="35">
        <v>2.8885398000000003E-2</v>
      </c>
      <c r="F17" s="35">
        <v>1.4441964E-2</v>
      </c>
      <c r="G17" s="35">
        <v>5.1920630000000002E-3</v>
      </c>
      <c r="H17" s="35">
        <v>1.1168707E-2</v>
      </c>
      <c r="I17" s="36">
        <v>1.2486024E-2</v>
      </c>
      <c r="J17" s="90">
        <v>0.1016</v>
      </c>
      <c r="K17" s="35">
        <v>0</v>
      </c>
      <c r="L17" s="35">
        <v>3.04E-2</v>
      </c>
      <c r="M17" s="35">
        <v>2.8300000000000002E-2</v>
      </c>
      <c r="N17" s="35">
        <v>1.47E-2</v>
      </c>
      <c r="O17" s="35">
        <v>4.7999999999999996E-3</v>
      </c>
      <c r="P17" s="35">
        <v>1.0800000000000001E-2</v>
      </c>
      <c r="Q17" s="35">
        <v>1.2500000000000001E-2</v>
      </c>
      <c r="R17" s="90">
        <f t="shared" si="1"/>
        <v>1.3050110000000087E-3</v>
      </c>
      <c r="S17" s="35">
        <f t="shared" si="2"/>
        <v>0</v>
      </c>
      <c r="T17" s="35">
        <f t="shared" si="3"/>
        <v>3.3103999999999772E-4</v>
      </c>
      <c r="U17" s="35">
        <f t="shared" si="4"/>
        <v>5.8539800000000086E-4</v>
      </c>
      <c r="V17" s="35">
        <f t="shared" si="5"/>
        <v>-2.5803599999999968E-4</v>
      </c>
      <c r="W17" s="35">
        <f t="shared" si="6"/>
        <v>3.9206300000000065E-4</v>
      </c>
      <c r="X17" s="35">
        <f t="shared" si="7"/>
        <v>3.6870699999999937E-4</v>
      </c>
      <c r="Y17" s="36">
        <f t="shared" si="8"/>
        <v>-1.3976000000000613E-5</v>
      </c>
    </row>
    <row r="19" spans="1:25" x14ac:dyDescent="0.35">
      <c r="A19" s="11" t="s">
        <v>30</v>
      </c>
    </row>
    <row r="20" spans="1:25" x14ac:dyDescent="0.35">
      <c r="A20" s="12" t="s">
        <v>31</v>
      </c>
    </row>
    <row r="21" spans="1:25" x14ac:dyDescent="0.35">
      <c r="A21" s="12" t="s">
        <v>32</v>
      </c>
    </row>
  </sheetData>
  <mergeCells count="3">
    <mergeCell ref="B5:I5"/>
    <mergeCell ref="J5:Q5"/>
    <mergeCell ref="R5:Y5"/>
  </mergeCells>
  <hyperlinks>
    <hyperlink ref="A20" r:id="rId1" xr:uid="{BA4314EC-4419-4463-9E13-56952FAE0298}"/>
    <hyperlink ref="A21" r:id="rId2" display="Privacy controls are applied to all census tables. Some cell values will be affected. More detail is available on the Scotland's Census website " xr:uid="{D177A271-D41E-4DF9-88B3-3783F75ECD6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69B0-759E-4BEA-B9F3-CD7A69C23C11}">
  <dimension ref="A1:P199"/>
  <sheetViews>
    <sheetView workbookViewId="0">
      <selection activeCell="A197" sqref="A197:A199"/>
    </sheetView>
  </sheetViews>
  <sheetFormatPr defaultColWidth="12.7265625" defaultRowHeight="14.5" x14ac:dyDescent="0.35"/>
  <cols>
    <col min="1" max="16384" width="12.7265625" style="2"/>
  </cols>
  <sheetData>
    <row r="1" spans="1:16" x14ac:dyDescent="0.35">
      <c r="A1" s="1" t="s">
        <v>157</v>
      </c>
    </row>
    <row r="2" spans="1:16" x14ac:dyDescent="0.35">
      <c r="A2" s="1" t="s">
        <v>1</v>
      </c>
    </row>
    <row r="3" spans="1:16" x14ac:dyDescent="0.35">
      <c r="A3" s="1" t="s">
        <v>60</v>
      </c>
    </row>
    <row r="4" spans="1:16" ht="15" thickBot="1" x14ac:dyDescent="0.4"/>
    <row r="5" spans="1:16" ht="15" thickBot="1" x14ac:dyDescent="0.4">
      <c r="A5" s="16"/>
      <c r="B5" s="16"/>
      <c r="C5" s="16"/>
      <c r="D5" s="16"/>
      <c r="E5" s="107" t="s">
        <v>62</v>
      </c>
      <c r="F5" s="110"/>
      <c r="G5" s="110"/>
      <c r="H5" s="110"/>
      <c r="I5" s="110"/>
      <c r="J5" s="110"/>
      <c r="K5" s="110"/>
      <c r="L5" s="110"/>
      <c r="M5" s="110"/>
      <c r="N5" s="110"/>
      <c r="O5" s="110"/>
      <c r="P5" s="111"/>
    </row>
    <row r="6" spans="1:16" ht="24.5" thickBot="1" x14ac:dyDescent="0.4">
      <c r="A6" s="15"/>
      <c r="B6" s="17" t="s">
        <v>37</v>
      </c>
      <c r="C6" s="43" t="s">
        <v>33</v>
      </c>
      <c r="D6" s="100" t="s">
        <v>1</v>
      </c>
      <c r="E6" s="101" t="s">
        <v>65</v>
      </c>
      <c r="F6" s="97" t="s">
        <v>66</v>
      </c>
      <c r="G6" s="97" t="s">
        <v>67</v>
      </c>
      <c r="H6" s="97" t="s">
        <v>68</v>
      </c>
      <c r="I6" s="97" t="s">
        <v>69</v>
      </c>
      <c r="J6" s="97" t="s">
        <v>70</v>
      </c>
      <c r="K6" s="97" t="s">
        <v>71</v>
      </c>
      <c r="L6" s="97" t="s">
        <v>72</v>
      </c>
      <c r="M6" s="97" t="s">
        <v>73</v>
      </c>
      <c r="N6" s="97" t="s">
        <v>74</v>
      </c>
      <c r="O6" s="97" t="s">
        <v>64</v>
      </c>
      <c r="P6" s="98" t="s">
        <v>75</v>
      </c>
    </row>
    <row r="7" spans="1:16" x14ac:dyDescent="0.35">
      <c r="A7" s="13" t="s">
        <v>27</v>
      </c>
      <c r="B7" s="13" t="s">
        <v>1</v>
      </c>
      <c r="C7" s="87" t="s">
        <v>1</v>
      </c>
      <c r="D7" s="88">
        <v>1</v>
      </c>
      <c r="E7" s="29">
        <v>0.203644885</v>
      </c>
      <c r="F7" s="29">
        <v>0.13296746500000001</v>
      </c>
      <c r="G7" s="29">
        <v>5.1341013000000005E-2</v>
      </c>
      <c r="H7" s="29">
        <v>2.8495310000000002E-3</v>
      </c>
      <c r="I7" s="29">
        <v>5.5018140000000007E-3</v>
      </c>
      <c r="J7" s="29">
        <v>1.0748470000000001E-3</v>
      </c>
      <c r="K7" s="29">
        <v>2.2035934E-2</v>
      </c>
      <c r="L7" s="29">
        <v>2.019912E-3</v>
      </c>
      <c r="M7" s="29">
        <v>3.5135209999999999E-3</v>
      </c>
      <c r="N7" s="29">
        <v>2.2840740000000001E-3</v>
      </c>
      <c r="O7" s="29">
        <v>0.51120970099999996</v>
      </c>
      <c r="P7" s="30">
        <v>6.1557303000000001E-2</v>
      </c>
    </row>
    <row r="8" spans="1:16" x14ac:dyDescent="0.35">
      <c r="A8" s="14"/>
      <c r="B8" s="14"/>
      <c r="C8" s="92" t="s">
        <v>158</v>
      </c>
      <c r="D8" s="89">
        <v>4.5664009999999998E-2</v>
      </c>
      <c r="E8" s="32">
        <v>2.8609289999999999E-3</v>
      </c>
      <c r="F8" s="32">
        <v>4.6262370000000001E-3</v>
      </c>
      <c r="G8" s="32">
        <v>1.852076E-3</v>
      </c>
      <c r="H8" s="32">
        <v>4.9449999999999996E-5</v>
      </c>
      <c r="I8" s="32">
        <v>4.3089500000000004E-4</v>
      </c>
      <c r="J8" s="32">
        <v>2.4632999999999999E-5</v>
      </c>
      <c r="K8" s="32">
        <v>2.064031E-3</v>
      </c>
      <c r="L8" s="32">
        <v>1.2592300000000001E-4</v>
      </c>
      <c r="M8" s="32">
        <v>3.9706999999999998E-5</v>
      </c>
      <c r="N8" s="32">
        <v>4.1729E-5</v>
      </c>
      <c r="O8" s="32">
        <v>3.0647213999999999E-2</v>
      </c>
      <c r="P8" s="33">
        <v>2.9008200000000001E-3</v>
      </c>
    </row>
    <row r="9" spans="1:16" x14ac:dyDescent="0.35">
      <c r="A9" s="14"/>
      <c r="B9" s="14"/>
      <c r="C9" s="92" t="s">
        <v>159</v>
      </c>
      <c r="D9" s="89">
        <v>5.1880734999999997E-2</v>
      </c>
      <c r="E9" s="32">
        <v>4.7558369999999997E-3</v>
      </c>
      <c r="F9" s="32">
        <v>6.6731720000000007E-3</v>
      </c>
      <c r="G9" s="32">
        <v>2.3158760000000001E-3</v>
      </c>
      <c r="H9" s="32">
        <v>7.9597999999999992E-5</v>
      </c>
      <c r="I9" s="32">
        <v>4.8990399999999999E-4</v>
      </c>
      <c r="J9" s="32">
        <v>3.2904999999999998E-5</v>
      </c>
      <c r="K9" s="32">
        <v>2.2184470000000001E-3</v>
      </c>
      <c r="L9" s="32">
        <v>1.3456299999999998E-4</v>
      </c>
      <c r="M9" s="32">
        <v>4.8346999999999996E-5</v>
      </c>
      <c r="N9" s="32">
        <v>5.0185000000000001E-5</v>
      </c>
      <c r="O9" s="32">
        <v>3.1860852000000002E-2</v>
      </c>
      <c r="P9" s="33">
        <v>3.2206820000000003E-3</v>
      </c>
    </row>
    <row r="10" spans="1:16" x14ac:dyDescent="0.35">
      <c r="A10" s="14"/>
      <c r="B10" s="14"/>
      <c r="C10" s="92" t="s">
        <v>160</v>
      </c>
      <c r="D10" s="89">
        <v>5.5484331999999997E-2</v>
      </c>
      <c r="E10" s="32">
        <v>6.1455829999999996E-3</v>
      </c>
      <c r="F10" s="32">
        <v>7.5590429999999997E-3</v>
      </c>
      <c r="G10" s="32">
        <v>2.3226779999999999E-3</v>
      </c>
      <c r="H10" s="32">
        <v>8.1987999999999988E-5</v>
      </c>
      <c r="I10" s="32">
        <v>3.3953200000000003E-4</v>
      </c>
      <c r="J10" s="32">
        <v>3.3457000000000002E-5</v>
      </c>
      <c r="K10" s="32">
        <v>2.1314960000000001E-3</v>
      </c>
      <c r="L10" s="32">
        <v>1.47615E-4</v>
      </c>
      <c r="M10" s="32">
        <v>6.4707999999999991E-5</v>
      </c>
      <c r="N10" s="32">
        <v>5.2759000000000001E-5</v>
      </c>
      <c r="O10" s="32">
        <v>3.3114196999999998E-2</v>
      </c>
      <c r="P10" s="33">
        <v>3.4929320000000002E-3</v>
      </c>
    </row>
    <row r="11" spans="1:16" x14ac:dyDescent="0.35">
      <c r="A11" s="14"/>
      <c r="B11" s="14"/>
      <c r="C11" s="92" t="s">
        <v>161</v>
      </c>
      <c r="D11" s="89">
        <v>1.0808218000000001E-2</v>
      </c>
      <c r="E11" s="32">
        <v>1.2675E-3</v>
      </c>
      <c r="F11" s="32">
        <v>1.3831280000000002E-3</v>
      </c>
      <c r="G11" s="32">
        <v>4.2923999999999995E-4</v>
      </c>
      <c r="H11" s="32">
        <v>1.5441999999999999E-5</v>
      </c>
      <c r="I11" s="32">
        <v>4.32E-5</v>
      </c>
      <c r="J11" s="32">
        <v>7.5370000000000009E-6</v>
      </c>
      <c r="K11" s="32">
        <v>3.6986400000000002E-4</v>
      </c>
      <c r="L11" s="32">
        <v>2.4082000000000001E-5</v>
      </c>
      <c r="M11" s="32">
        <v>1.9854E-5</v>
      </c>
      <c r="N11" s="32">
        <v>1.0846000000000001E-5</v>
      </c>
      <c r="O11" s="32">
        <v>6.5084610000000001E-3</v>
      </c>
      <c r="P11" s="33">
        <v>7.2851399999999998E-4</v>
      </c>
    </row>
    <row r="12" spans="1:16" x14ac:dyDescent="0.35">
      <c r="A12" s="14"/>
      <c r="B12" s="14"/>
      <c r="C12" s="92" t="s">
        <v>44</v>
      </c>
      <c r="D12" s="89">
        <v>2.0784978999999999E-2</v>
      </c>
      <c r="E12" s="32">
        <v>2.4565049999999999E-3</v>
      </c>
      <c r="F12" s="32">
        <v>2.589413E-3</v>
      </c>
      <c r="G12" s="32">
        <v>7.7851500000000002E-4</v>
      </c>
      <c r="H12" s="32">
        <v>2.8310000000000002E-5</v>
      </c>
      <c r="I12" s="32">
        <v>7.5186000000000008E-5</v>
      </c>
      <c r="J12" s="32">
        <v>1.2684000000000001E-5</v>
      </c>
      <c r="K12" s="32">
        <v>7.1141800000000001E-4</v>
      </c>
      <c r="L12" s="32">
        <v>4.7428000000000001E-5</v>
      </c>
      <c r="M12" s="32">
        <v>5.9928000000000006E-5</v>
      </c>
      <c r="N12" s="32">
        <v>2.1692000000000002E-5</v>
      </c>
      <c r="O12" s="32">
        <v>1.2552387E-2</v>
      </c>
      <c r="P12" s="33">
        <v>1.451145E-3</v>
      </c>
    </row>
    <row r="13" spans="1:16" x14ac:dyDescent="0.35">
      <c r="A13" s="14"/>
      <c r="B13" s="14"/>
      <c r="C13" s="92" t="s">
        <v>45</v>
      </c>
      <c r="D13" s="89">
        <v>2.3524213000000002E-2</v>
      </c>
      <c r="E13" s="32">
        <v>2.2927139999999999E-3</v>
      </c>
      <c r="F13" s="32">
        <v>2.7526529999999999E-3</v>
      </c>
      <c r="G13" s="32">
        <v>9.9929399999999996E-4</v>
      </c>
      <c r="H13" s="32">
        <v>6.0847000000000002E-5</v>
      </c>
      <c r="I13" s="32">
        <v>1.2059200000000001E-4</v>
      </c>
      <c r="J13" s="32">
        <v>4.7978999999999996E-5</v>
      </c>
      <c r="K13" s="32">
        <v>7.4873499999999994E-4</v>
      </c>
      <c r="L13" s="32">
        <v>5.6068000000000006E-5</v>
      </c>
      <c r="M13" s="32">
        <v>1.08459E-4</v>
      </c>
      <c r="N13" s="32">
        <v>3.9338999999999997E-5</v>
      </c>
      <c r="O13" s="32">
        <v>1.4774510000000001E-2</v>
      </c>
      <c r="P13" s="33">
        <v>1.5226549999999999E-3</v>
      </c>
    </row>
    <row r="14" spans="1:16" x14ac:dyDescent="0.35">
      <c r="A14" s="14"/>
      <c r="B14" s="14"/>
      <c r="C14" s="92" t="s">
        <v>46</v>
      </c>
      <c r="D14" s="89">
        <v>6.276799999999999E-2</v>
      </c>
      <c r="E14" s="32">
        <v>5.6031040000000002E-3</v>
      </c>
      <c r="F14" s="32">
        <v>7.1926719999999998E-3</v>
      </c>
      <c r="G14" s="32">
        <v>2.6421719999999999E-3</v>
      </c>
      <c r="H14" s="32">
        <v>2.3199199999999998E-4</v>
      </c>
      <c r="I14" s="32">
        <v>5.3310399999999996E-4</v>
      </c>
      <c r="J14" s="32">
        <v>1.1452499999999999E-4</v>
      </c>
      <c r="K14" s="32">
        <v>1.668615E-3</v>
      </c>
      <c r="L14" s="32">
        <v>1.41364E-4</v>
      </c>
      <c r="M14" s="32">
        <v>3.8512099999999999E-4</v>
      </c>
      <c r="N14" s="32">
        <v>1.61402E-4</v>
      </c>
      <c r="O14" s="32">
        <v>3.9912740000000002E-2</v>
      </c>
      <c r="P14" s="33">
        <v>4.1839449999999997E-3</v>
      </c>
    </row>
    <row r="15" spans="1:16" x14ac:dyDescent="0.35">
      <c r="A15" s="14"/>
      <c r="B15" s="14"/>
      <c r="C15" s="92" t="s">
        <v>47</v>
      </c>
      <c r="D15" s="89">
        <v>6.2025147000000003E-2</v>
      </c>
      <c r="E15" s="32">
        <v>5.0130129999999993E-3</v>
      </c>
      <c r="F15" s="32">
        <v>6.9450550000000003E-3</v>
      </c>
      <c r="G15" s="32">
        <v>2.6544889999999999E-3</v>
      </c>
      <c r="H15" s="32">
        <v>2.1011599999999999E-4</v>
      </c>
      <c r="I15" s="32">
        <v>5.3475799999999998E-4</v>
      </c>
      <c r="J15" s="32">
        <v>7.7576000000000004E-5</v>
      </c>
      <c r="K15" s="32">
        <v>1.730933E-3</v>
      </c>
      <c r="L15" s="32">
        <v>1.4154799999999999E-4</v>
      </c>
      <c r="M15" s="32">
        <v>4.0074699999999996E-4</v>
      </c>
      <c r="N15" s="32">
        <v>1.77579E-4</v>
      </c>
      <c r="O15" s="32">
        <v>4.0975455000000001E-2</v>
      </c>
      <c r="P15" s="33">
        <v>3.1646140000000001E-3</v>
      </c>
    </row>
    <row r="16" spans="1:16" x14ac:dyDescent="0.35">
      <c r="A16" s="14"/>
      <c r="B16" s="14"/>
      <c r="C16" s="92" t="s">
        <v>48</v>
      </c>
      <c r="D16" s="89">
        <v>6.5584625000000007E-2</v>
      </c>
      <c r="E16" s="32">
        <v>5.3310369999999994E-3</v>
      </c>
      <c r="F16" s="32">
        <v>7.7618059999999996E-3</v>
      </c>
      <c r="G16" s="32">
        <v>3.042552E-3</v>
      </c>
      <c r="H16" s="32">
        <v>2.3952899999999999E-4</v>
      </c>
      <c r="I16" s="32">
        <v>6.96344E-4</v>
      </c>
      <c r="J16" s="32">
        <v>5.9193000000000001E-5</v>
      </c>
      <c r="K16" s="32">
        <v>1.9340640000000001E-3</v>
      </c>
      <c r="L16" s="32">
        <v>1.75005E-4</v>
      </c>
      <c r="M16" s="32">
        <v>3.9946000000000003E-4</v>
      </c>
      <c r="N16" s="32">
        <v>1.9246900000000002E-4</v>
      </c>
      <c r="O16" s="32">
        <v>4.2692784000000004E-2</v>
      </c>
      <c r="P16" s="33">
        <v>3.0603829999999999E-3</v>
      </c>
    </row>
    <row r="17" spans="1:16" x14ac:dyDescent="0.35">
      <c r="A17" s="14"/>
      <c r="B17" s="14"/>
      <c r="C17" s="92" t="s">
        <v>49</v>
      </c>
      <c r="D17" s="89">
        <v>6.3710858000000009E-2</v>
      </c>
      <c r="E17" s="32">
        <v>6.4259219999999997E-3</v>
      </c>
      <c r="F17" s="32">
        <v>8.8616540000000001E-3</v>
      </c>
      <c r="G17" s="32">
        <v>3.229689E-3</v>
      </c>
      <c r="H17" s="32">
        <v>2.63059E-4</v>
      </c>
      <c r="I17" s="32">
        <v>8.1730300000000002E-4</v>
      </c>
      <c r="J17" s="32">
        <v>6.9671000000000004E-5</v>
      </c>
      <c r="K17" s="32">
        <v>2.0211980000000001E-3</v>
      </c>
      <c r="L17" s="32">
        <v>1.8842500000000001E-4</v>
      </c>
      <c r="M17" s="32">
        <v>3.2923800000000003E-4</v>
      </c>
      <c r="N17" s="32">
        <v>1.9118199999999997E-4</v>
      </c>
      <c r="O17" s="32">
        <v>3.8204785999999998E-2</v>
      </c>
      <c r="P17" s="33">
        <v>3.1103839999999999E-3</v>
      </c>
    </row>
    <row r="18" spans="1:16" x14ac:dyDescent="0.35">
      <c r="A18" s="14"/>
      <c r="B18" s="14"/>
      <c r="C18" s="92" t="s">
        <v>50</v>
      </c>
      <c r="D18" s="89">
        <v>6.1435056000000002E-2</v>
      </c>
      <c r="E18" s="32">
        <v>8.0035409999999994E-3</v>
      </c>
      <c r="F18" s="32">
        <v>8.825808000000001E-3</v>
      </c>
      <c r="G18" s="32">
        <v>3.2706829999999999E-3</v>
      </c>
      <c r="H18" s="32">
        <v>2.8254499999999999E-4</v>
      </c>
      <c r="I18" s="32">
        <v>5.7924499999999993E-4</v>
      </c>
      <c r="J18" s="32">
        <v>5.6434999999999998E-5</v>
      </c>
      <c r="K18" s="32">
        <v>1.8009710000000002E-3</v>
      </c>
      <c r="L18" s="32">
        <v>1.7794600000000001E-4</v>
      </c>
      <c r="M18" s="32">
        <v>3.2225200000000003E-4</v>
      </c>
      <c r="N18" s="32">
        <v>1.8934400000000001E-4</v>
      </c>
      <c r="O18" s="32">
        <v>3.4786855999999998E-2</v>
      </c>
      <c r="P18" s="33">
        <v>3.139981E-3</v>
      </c>
    </row>
    <row r="19" spans="1:16" x14ac:dyDescent="0.35">
      <c r="A19" s="14"/>
      <c r="B19" s="14"/>
      <c r="C19" s="92" t="s">
        <v>51</v>
      </c>
      <c r="D19" s="89">
        <v>6.0478043000000002E-2</v>
      </c>
      <c r="E19" s="32">
        <v>1.040453E-2</v>
      </c>
      <c r="F19" s="32">
        <v>8.6140369999999997E-3</v>
      </c>
      <c r="G19" s="32">
        <v>3.2306089999999997E-3</v>
      </c>
      <c r="H19" s="32">
        <v>2.8438299999999998E-4</v>
      </c>
      <c r="I19" s="32">
        <v>3.2225200000000003E-4</v>
      </c>
      <c r="J19" s="32">
        <v>5.6068000000000006E-5</v>
      </c>
      <c r="K19" s="32">
        <v>1.389379E-3</v>
      </c>
      <c r="L19" s="32">
        <v>1.4118099999999999E-4</v>
      </c>
      <c r="M19" s="32">
        <v>2.9449400000000002E-4</v>
      </c>
      <c r="N19" s="32">
        <v>1.8474799999999999E-4</v>
      </c>
      <c r="O19" s="32">
        <v>3.2336785E-2</v>
      </c>
      <c r="P19" s="33">
        <v>3.2195790000000002E-3</v>
      </c>
    </row>
    <row r="20" spans="1:16" x14ac:dyDescent="0.35">
      <c r="A20" s="14"/>
      <c r="B20" s="14"/>
      <c r="C20" s="92" t="s">
        <v>52</v>
      </c>
      <c r="D20" s="89">
        <v>7.1908706000000003E-2</v>
      </c>
      <c r="E20" s="32">
        <v>1.6039253E-2</v>
      </c>
      <c r="F20" s="32">
        <v>1.0586888000000001E-2</v>
      </c>
      <c r="G20" s="32">
        <v>3.599002E-3</v>
      </c>
      <c r="H20" s="32">
        <v>2.5331600000000001E-4</v>
      </c>
      <c r="I20" s="32">
        <v>1.6563000000000003E-4</v>
      </c>
      <c r="J20" s="32">
        <v>6.0480000000000004E-5</v>
      </c>
      <c r="K20" s="32">
        <v>1.096723E-3</v>
      </c>
      <c r="L20" s="32">
        <v>1.2169499999999999E-4</v>
      </c>
      <c r="M20" s="32">
        <v>3.4578200000000004E-4</v>
      </c>
      <c r="N20" s="32">
        <v>2.0202800000000001E-4</v>
      </c>
      <c r="O20" s="32">
        <v>3.5394043E-2</v>
      </c>
      <c r="P20" s="33">
        <v>4.0440509999999999E-3</v>
      </c>
    </row>
    <row r="21" spans="1:16" x14ac:dyDescent="0.35">
      <c r="A21" s="14"/>
      <c r="B21" s="14"/>
      <c r="C21" s="92" t="s">
        <v>53</v>
      </c>
      <c r="D21" s="89">
        <v>7.5125527999999997E-2</v>
      </c>
      <c r="E21" s="32">
        <v>2.0384967E-2</v>
      </c>
      <c r="F21" s="32">
        <v>1.1368529E-2</v>
      </c>
      <c r="G21" s="32">
        <v>3.8613250000000001E-3</v>
      </c>
      <c r="H21" s="32">
        <v>2.33095E-4</v>
      </c>
      <c r="I21" s="32">
        <v>9.8348000000000001E-5</v>
      </c>
      <c r="J21" s="32">
        <v>6.5074999999999996E-5</v>
      </c>
      <c r="K21" s="32">
        <v>6.7979899999999992E-4</v>
      </c>
      <c r="L21" s="32">
        <v>9.6693999999999993E-5</v>
      </c>
      <c r="M21" s="32">
        <v>2.7813300000000002E-4</v>
      </c>
      <c r="N21" s="32">
        <v>2.0864599999999999E-4</v>
      </c>
      <c r="O21" s="32">
        <v>3.3243244999999998E-2</v>
      </c>
      <c r="P21" s="33">
        <v>4.6076709999999998E-3</v>
      </c>
    </row>
    <row r="22" spans="1:16" x14ac:dyDescent="0.35">
      <c r="A22" s="14"/>
      <c r="B22" s="14"/>
      <c r="C22" s="92" t="s">
        <v>54</v>
      </c>
      <c r="D22" s="89">
        <v>6.8332499000000005E-2</v>
      </c>
      <c r="E22" s="32">
        <v>2.1473049999999997E-2</v>
      </c>
      <c r="F22" s="32">
        <v>1.0508025999999998E-2</v>
      </c>
      <c r="G22" s="32">
        <v>3.7096669999999998E-3</v>
      </c>
      <c r="H22" s="32">
        <v>1.8051999999999999E-4</v>
      </c>
      <c r="I22" s="32">
        <v>6.5443000000000003E-5</v>
      </c>
      <c r="J22" s="32">
        <v>6.9487000000000007E-5</v>
      </c>
      <c r="K22" s="32">
        <v>5.5902399999999998E-4</v>
      </c>
      <c r="L22" s="32">
        <v>9.3936999999999992E-5</v>
      </c>
      <c r="M22" s="32">
        <v>1.8603499999999998E-4</v>
      </c>
      <c r="N22" s="32">
        <v>1.7187999999999999E-4</v>
      </c>
      <c r="O22" s="32">
        <v>2.6877434999999998E-2</v>
      </c>
      <c r="P22" s="33">
        <v>4.4374449999999999E-3</v>
      </c>
    </row>
    <row r="23" spans="1:16" x14ac:dyDescent="0.35">
      <c r="A23" s="14"/>
      <c r="B23" s="14"/>
      <c r="C23" s="92" t="s">
        <v>55</v>
      </c>
      <c r="D23" s="89">
        <v>5.7937161000000001E-2</v>
      </c>
      <c r="E23" s="32">
        <v>2.0225587E-2</v>
      </c>
      <c r="F23" s="32">
        <v>8.4230390000000002E-3</v>
      </c>
      <c r="G23" s="32">
        <v>3.3670099999999997E-3</v>
      </c>
      <c r="H23" s="32">
        <v>1.5735800000000002E-4</v>
      </c>
      <c r="I23" s="32">
        <v>6.2317999999999995E-5</v>
      </c>
      <c r="J23" s="32">
        <v>7.4083000000000002E-5</v>
      </c>
      <c r="K23" s="32">
        <v>4.0791599999999998E-4</v>
      </c>
      <c r="L23" s="32">
        <v>8.5296999999999993E-5</v>
      </c>
      <c r="M23" s="32">
        <v>1.27945E-4</v>
      </c>
      <c r="N23" s="32">
        <v>1.4154799999999999E-4</v>
      </c>
      <c r="O23" s="32">
        <v>2.0659423999999999E-2</v>
      </c>
      <c r="P23" s="33">
        <v>4.2060049999999996E-3</v>
      </c>
    </row>
    <row r="24" spans="1:16" x14ac:dyDescent="0.35">
      <c r="A24" s="14"/>
      <c r="B24" s="14"/>
      <c r="C24" s="92" t="s">
        <v>56</v>
      </c>
      <c r="D24" s="89">
        <v>5.2346557000000002E-2</v>
      </c>
      <c r="E24" s="32">
        <v>2.0905754000000002E-2</v>
      </c>
      <c r="F24" s="32">
        <v>6.9720770000000001E-3</v>
      </c>
      <c r="G24" s="32">
        <v>3.5028589999999997E-3</v>
      </c>
      <c r="H24" s="32">
        <v>1.1011299999999999E-4</v>
      </c>
      <c r="I24" s="32">
        <v>5.4596999999999999E-5</v>
      </c>
      <c r="J24" s="32">
        <v>7.4634999999999993E-5</v>
      </c>
      <c r="K24" s="32">
        <v>2.1581500000000001E-4</v>
      </c>
      <c r="L24" s="32">
        <v>5.5700000000000005E-5</v>
      </c>
      <c r="M24" s="32">
        <v>5.8825E-5</v>
      </c>
      <c r="N24" s="32">
        <v>1.04966E-4</v>
      </c>
      <c r="O24" s="32">
        <v>1.6185947999999999E-2</v>
      </c>
      <c r="P24" s="33">
        <v>4.1048990000000004E-3</v>
      </c>
    </row>
    <row r="25" spans="1:16" x14ac:dyDescent="0.35">
      <c r="A25" s="14"/>
      <c r="B25" s="14"/>
      <c r="C25" s="92" t="s">
        <v>57</v>
      </c>
      <c r="D25" s="89">
        <v>4.0118628000000003E-2</v>
      </c>
      <c r="E25" s="32">
        <v>1.8335274999999998E-2</v>
      </c>
      <c r="F25" s="32">
        <v>5.0448159999999997E-3</v>
      </c>
      <c r="G25" s="32">
        <v>2.8787600000000002E-3</v>
      </c>
      <c r="H25" s="32">
        <v>5.1472000000000005E-5</v>
      </c>
      <c r="I25" s="32">
        <v>3.3825000000000002E-5</v>
      </c>
      <c r="J25" s="32">
        <v>5.6802999999999998E-5</v>
      </c>
      <c r="K25" s="32">
        <v>1.2463599999999999E-4</v>
      </c>
      <c r="L25" s="32">
        <v>2.7942000000000001E-5</v>
      </c>
      <c r="M25" s="32">
        <v>2.8493E-5</v>
      </c>
      <c r="N25" s="32">
        <v>6.8384000000000001E-5</v>
      </c>
      <c r="O25" s="32">
        <v>1.0296989999999999E-2</v>
      </c>
      <c r="P25" s="33">
        <v>3.171232E-3</v>
      </c>
    </row>
    <row r="26" spans="1:16" x14ac:dyDescent="0.35">
      <c r="A26" s="14"/>
      <c r="B26" s="14"/>
      <c r="C26" s="92" t="s">
        <v>58</v>
      </c>
      <c r="D26" s="89">
        <v>2.6127965E-2</v>
      </c>
      <c r="E26" s="32">
        <v>1.2943573999999999E-2</v>
      </c>
      <c r="F26" s="32">
        <v>3.4135179999999999E-3</v>
      </c>
      <c r="G26" s="32">
        <v>1.889209E-3</v>
      </c>
      <c r="H26" s="32">
        <v>2.0588999999999999E-5</v>
      </c>
      <c r="I26" s="32">
        <v>2.4264999999999999E-5</v>
      </c>
      <c r="J26" s="32">
        <v>3.7132999999999998E-5</v>
      </c>
      <c r="K26" s="32">
        <v>9.6509999999999996E-5</v>
      </c>
      <c r="L26" s="32">
        <v>2.1140000000000001E-5</v>
      </c>
      <c r="M26" s="32">
        <v>1.0662000000000001E-5</v>
      </c>
      <c r="N26" s="32">
        <v>4.0810000000000004E-5</v>
      </c>
      <c r="O26" s="32">
        <v>5.6143169999999997E-3</v>
      </c>
      <c r="P26" s="33">
        <v>2.016051E-3</v>
      </c>
    </row>
    <row r="27" spans="1:16" ht="15" thickBot="1" x14ac:dyDescent="0.4">
      <c r="A27" s="14"/>
      <c r="B27" s="15"/>
      <c r="C27" s="93" t="s">
        <v>59</v>
      </c>
      <c r="D27" s="90">
        <v>2.3954556000000002E-2</v>
      </c>
      <c r="E27" s="35">
        <v>1.2778128E-2</v>
      </c>
      <c r="F27" s="35">
        <v>2.8660760000000004E-3</v>
      </c>
      <c r="G27" s="35">
        <v>1.7653089999999998E-3</v>
      </c>
      <c r="H27" s="35">
        <v>1.6912E-5</v>
      </c>
      <c r="I27" s="35">
        <v>1.6544999999999998E-5</v>
      </c>
      <c r="J27" s="35">
        <v>4.32E-5</v>
      </c>
      <c r="K27" s="35">
        <v>6.6914000000000003E-5</v>
      </c>
      <c r="L27" s="35">
        <v>1.7830999999999999E-5</v>
      </c>
      <c r="M27" s="35">
        <v>6.066E-6</v>
      </c>
      <c r="N27" s="35">
        <v>3.1619000000000003E-5</v>
      </c>
      <c r="O27" s="35">
        <v>4.5712720000000004E-3</v>
      </c>
      <c r="P27" s="36">
        <v>1.775235E-3</v>
      </c>
    </row>
    <row r="28" spans="1:16" x14ac:dyDescent="0.35">
      <c r="A28" s="14"/>
      <c r="B28" s="13" t="s">
        <v>6</v>
      </c>
      <c r="C28" s="87" t="s">
        <v>1</v>
      </c>
      <c r="D28" s="88">
        <v>0.51423258199999999</v>
      </c>
      <c r="E28" s="29">
        <v>0.113384543</v>
      </c>
      <c r="F28" s="29">
        <v>7.2317357999999998E-2</v>
      </c>
      <c r="G28" s="29">
        <v>2.8527298999999999E-2</v>
      </c>
      <c r="H28" s="29">
        <v>1.61126E-3</v>
      </c>
      <c r="I28" s="29">
        <v>2.5960309999999999E-3</v>
      </c>
      <c r="J28" s="29">
        <v>5.7777399999999997E-4</v>
      </c>
      <c r="K28" s="29">
        <v>1.0692406000000002E-2</v>
      </c>
      <c r="L28" s="29">
        <v>9.8532299999999997E-4</v>
      </c>
      <c r="M28" s="29">
        <v>2.0302060000000001E-3</v>
      </c>
      <c r="N28" s="29">
        <v>1.240477E-3</v>
      </c>
      <c r="O28" s="29">
        <v>0.24973997399999998</v>
      </c>
      <c r="P28" s="30">
        <v>3.0529931E-2</v>
      </c>
    </row>
    <row r="29" spans="1:16" x14ac:dyDescent="0.35">
      <c r="A29" s="14"/>
      <c r="B29" s="14"/>
      <c r="C29" s="92" t="s">
        <v>158</v>
      </c>
      <c r="D29" s="89">
        <v>2.2210754999999999E-2</v>
      </c>
      <c r="E29" s="32">
        <v>1.3776140000000001E-3</v>
      </c>
      <c r="F29" s="32">
        <v>2.279662E-3</v>
      </c>
      <c r="G29" s="32">
        <v>8.9726900000000002E-4</v>
      </c>
      <c r="H29" s="32">
        <v>2.5552000000000002E-5</v>
      </c>
      <c r="I29" s="32">
        <v>2.1269E-4</v>
      </c>
      <c r="J29" s="32">
        <v>1.1949E-5</v>
      </c>
      <c r="K29" s="32">
        <v>1.0355080000000001E-3</v>
      </c>
      <c r="L29" s="32">
        <v>5.8825E-5</v>
      </c>
      <c r="M29" s="32">
        <v>1.8567E-5</v>
      </c>
      <c r="N29" s="32">
        <v>2.1140000000000001E-5</v>
      </c>
      <c r="O29" s="32">
        <v>1.4893814999999999E-2</v>
      </c>
      <c r="P29" s="33">
        <v>1.3790839999999998E-3</v>
      </c>
    </row>
    <row r="30" spans="1:16" x14ac:dyDescent="0.35">
      <c r="A30" s="14"/>
      <c r="B30" s="14"/>
      <c r="C30" s="92" t="s">
        <v>159</v>
      </c>
      <c r="D30" s="89">
        <v>2.5245218999999999E-2</v>
      </c>
      <c r="E30" s="32">
        <v>2.3544799999999999E-3</v>
      </c>
      <c r="F30" s="32">
        <v>3.2923750000000002E-3</v>
      </c>
      <c r="G30" s="32">
        <v>1.1250330000000001E-3</v>
      </c>
      <c r="H30" s="32">
        <v>4.0626000000000007E-5</v>
      </c>
      <c r="I30" s="32">
        <v>2.41E-4</v>
      </c>
      <c r="J30" s="32">
        <v>1.6912E-5</v>
      </c>
      <c r="K30" s="32">
        <v>1.0788920000000001E-3</v>
      </c>
      <c r="L30" s="32">
        <v>6.8567999999999998E-5</v>
      </c>
      <c r="M30" s="32">
        <v>2.5001E-5</v>
      </c>
      <c r="N30" s="32">
        <v>2.5736000000000002E-5</v>
      </c>
      <c r="O30" s="32">
        <v>1.5406514E-2</v>
      </c>
      <c r="P30" s="33">
        <v>1.5711849999999999E-3</v>
      </c>
    </row>
    <row r="31" spans="1:16" x14ac:dyDescent="0.35">
      <c r="A31" s="14"/>
      <c r="B31" s="14"/>
      <c r="C31" s="92" t="s">
        <v>160</v>
      </c>
      <c r="D31" s="89">
        <v>2.7126523E-2</v>
      </c>
      <c r="E31" s="32">
        <v>3.060934E-3</v>
      </c>
      <c r="F31" s="32">
        <v>3.7993749999999998E-3</v>
      </c>
      <c r="G31" s="32">
        <v>1.1663940000000001E-3</v>
      </c>
      <c r="H31" s="32">
        <v>4.2831999999999999E-5</v>
      </c>
      <c r="I31" s="32">
        <v>1.6820299999999999E-4</v>
      </c>
      <c r="J31" s="32">
        <v>1.7464000000000001E-5</v>
      </c>
      <c r="K31" s="32">
        <v>1.0410229999999999E-3</v>
      </c>
      <c r="L31" s="32">
        <v>7.0958000000000007E-5</v>
      </c>
      <c r="M31" s="32">
        <v>3.8603999999999998E-5</v>
      </c>
      <c r="N31" s="32">
        <v>2.7574000000000001E-5</v>
      </c>
      <c r="O31" s="32">
        <v>1.6007818E-2</v>
      </c>
      <c r="P31" s="33">
        <v>1.6866300000000002E-3</v>
      </c>
    </row>
    <row r="32" spans="1:16" x14ac:dyDescent="0.35">
      <c r="A32" s="14"/>
      <c r="B32" s="14"/>
      <c r="C32" s="92" t="s">
        <v>161</v>
      </c>
      <c r="D32" s="89">
        <v>5.2705570000000004E-3</v>
      </c>
      <c r="E32" s="32">
        <v>6.2961400000000002E-4</v>
      </c>
      <c r="F32" s="32">
        <v>6.9174799999999995E-4</v>
      </c>
      <c r="G32" s="32">
        <v>2.1857300000000001E-4</v>
      </c>
      <c r="H32" s="32">
        <v>8.2719999999999997E-6</v>
      </c>
      <c r="I32" s="32">
        <v>2.1508000000000001E-5</v>
      </c>
      <c r="J32" s="32">
        <v>3.1250000000000001E-6</v>
      </c>
      <c r="K32" s="32">
        <v>1.77579E-4</v>
      </c>
      <c r="L32" s="32">
        <v>1.1396999999999999E-5</v>
      </c>
      <c r="M32" s="32">
        <v>1.3052000000000001E-5</v>
      </c>
      <c r="N32" s="32">
        <v>5.699E-6</v>
      </c>
      <c r="O32" s="32">
        <v>3.1440249999999999E-3</v>
      </c>
      <c r="P32" s="33">
        <v>3.4633400000000001E-4</v>
      </c>
    </row>
    <row r="33" spans="1:16" x14ac:dyDescent="0.35">
      <c r="A33" s="14"/>
      <c r="B33" s="14"/>
      <c r="C33" s="92" t="s">
        <v>44</v>
      </c>
      <c r="D33" s="89">
        <v>1.0115183000000002E-2</v>
      </c>
      <c r="E33" s="32">
        <v>1.1897399999999999E-3</v>
      </c>
      <c r="F33" s="32">
        <v>1.2976480000000002E-3</v>
      </c>
      <c r="G33" s="32">
        <v>4.0221800000000003E-4</v>
      </c>
      <c r="H33" s="32">
        <v>1.5809000000000001E-5</v>
      </c>
      <c r="I33" s="32">
        <v>3.8235999999999998E-5</v>
      </c>
      <c r="J33" s="32">
        <v>6.8020000000000003E-6</v>
      </c>
      <c r="K33" s="32">
        <v>3.5019400000000002E-4</v>
      </c>
      <c r="L33" s="32">
        <v>2.4082000000000001E-5</v>
      </c>
      <c r="M33" s="32">
        <v>3.8603999999999998E-5</v>
      </c>
      <c r="N33" s="32">
        <v>8.8240000000000006E-6</v>
      </c>
      <c r="O33" s="32">
        <v>6.0457640000000003E-3</v>
      </c>
      <c r="P33" s="33">
        <v>6.9726300000000005E-4</v>
      </c>
    </row>
    <row r="34" spans="1:16" x14ac:dyDescent="0.35">
      <c r="A34" s="14"/>
      <c r="B34" s="14"/>
      <c r="C34" s="92" t="s">
        <v>45</v>
      </c>
      <c r="D34" s="89">
        <v>1.1629014E-2</v>
      </c>
      <c r="E34" s="32">
        <v>1.089554E-3</v>
      </c>
      <c r="F34" s="32">
        <v>1.4323949999999999E-3</v>
      </c>
      <c r="G34" s="32">
        <v>5.1545599999999997E-4</v>
      </c>
      <c r="H34" s="32">
        <v>3.4743999999999998E-5</v>
      </c>
      <c r="I34" s="32">
        <v>5.6252000000000003E-5</v>
      </c>
      <c r="J34" s="32">
        <v>2.7942000000000001E-5</v>
      </c>
      <c r="K34" s="32">
        <v>3.5938499999999999E-4</v>
      </c>
      <c r="L34" s="32">
        <v>2.9229000000000001E-5</v>
      </c>
      <c r="M34" s="32">
        <v>7.5736999999999997E-5</v>
      </c>
      <c r="N34" s="32">
        <v>2.0405000000000002E-5</v>
      </c>
      <c r="O34" s="32">
        <v>7.2185920000000002E-3</v>
      </c>
      <c r="P34" s="33">
        <v>7.6858800000000006E-4</v>
      </c>
    </row>
    <row r="35" spans="1:16" x14ac:dyDescent="0.35">
      <c r="A35" s="14"/>
      <c r="B35" s="14"/>
      <c r="C35" s="92" t="s">
        <v>46</v>
      </c>
      <c r="D35" s="89">
        <v>3.1748349000000002E-2</v>
      </c>
      <c r="E35" s="32">
        <v>2.7155200000000003E-3</v>
      </c>
      <c r="F35" s="32">
        <v>3.7758449999999999E-3</v>
      </c>
      <c r="G35" s="32">
        <v>1.471366E-3</v>
      </c>
      <c r="H35" s="32">
        <v>1.2721E-4</v>
      </c>
      <c r="I35" s="32">
        <v>2.37507E-4</v>
      </c>
      <c r="J35" s="32">
        <v>6.5995000000000008E-5</v>
      </c>
      <c r="K35" s="32">
        <v>8.3403199999999996E-4</v>
      </c>
      <c r="L35" s="32">
        <v>6.7465000000000005E-5</v>
      </c>
      <c r="M35" s="32">
        <v>2.3640399999999998E-4</v>
      </c>
      <c r="N35" s="32">
        <v>8.7686E-5</v>
      </c>
      <c r="O35" s="32">
        <v>2.0133489000000001E-2</v>
      </c>
      <c r="P35" s="33">
        <v>1.9958300000000001E-3</v>
      </c>
    </row>
    <row r="36" spans="1:16" x14ac:dyDescent="0.35">
      <c r="A36" s="14"/>
      <c r="B36" s="14"/>
      <c r="C36" s="92" t="s">
        <v>47</v>
      </c>
      <c r="D36" s="89">
        <v>3.1577938999999999E-2</v>
      </c>
      <c r="E36" s="32">
        <v>2.4721309999999998E-3</v>
      </c>
      <c r="F36" s="32">
        <v>3.7115049999999999E-3</v>
      </c>
      <c r="G36" s="32">
        <v>1.470079E-3</v>
      </c>
      <c r="H36" s="32">
        <v>1.09011E-4</v>
      </c>
      <c r="I36" s="32">
        <v>2.5625700000000002E-4</v>
      </c>
      <c r="J36" s="32">
        <v>4.5773000000000004E-5</v>
      </c>
      <c r="K36" s="32">
        <v>8.8954799999999999E-4</v>
      </c>
      <c r="L36" s="32">
        <v>6.8016999999999996E-5</v>
      </c>
      <c r="M36" s="32">
        <v>2.2463899999999997E-4</v>
      </c>
      <c r="N36" s="32">
        <v>8.7319000000000009E-5</v>
      </c>
      <c r="O36" s="32">
        <v>2.0760529E-2</v>
      </c>
      <c r="P36" s="33">
        <v>1.4834990000000001E-3</v>
      </c>
    </row>
    <row r="37" spans="1:16" x14ac:dyDescent="0.35">
      <c r="A37" s="14"/>
      <c r="B37" s="14"/>
      <c r="C37" s="92" t="s">
        <v>48</v>
      </c>
      <c r="D37" s="89">
        <v>3.3636455000000003E-2</v>
      </c>
      <c r="E37" s="32">
        <v>2.811479E-3</v>
      </c>
      <c r="F37" s="32">
        <v>4.3004929999999999E-3</v>
      </c>
      <c r="G37" s="32">
        <v>1.6631E-3</v>
      </c>
      <c r="H37" s="32">
        <v>1.32908E-4</v>
      </c>
      <c r="I37" s="32">
        <v>3.7813600000000005E-4</v>
      </c>
      <c r="J37" s="32">
        <v>2.8861E-5</v>
      </c>
      <c r="K37" s="32">
        <v>9.991100000000001E-4</v>
      </c>
      <c r="L37" s="32">
        <v>8.9707999999999989E-5</v>
      </c>
      <c r="M37" s="32">
        <v>2.12322E-4</v>
      </c>
      <c r="N37" s="32">
        <v>9.2650000000000002E-5</v>
      </c>
      <c r="O37" s="32">
        <v>2.1496947999999998E-2</v>
      </c>
      <c r="P37" s="33">
        <v>1.429821E-3</v>
      </c>
    </row>
    <row r="38" spans="1:16" x14ac:dyDescent="0.35">
      <c r="A38" s="14"/>
      <c r="B38" s="14"/>
      <c r="C38" s="92" t="s">
        <v>49</v>
      </c>
      <c r="D38" s="89">
        <v>3.2747274999999999E-2</v>
      </c>
      <c r="E38" s="32">
        <v>3.5587429999999996E-3</v>
      </c>
      <c r="F38" s="32">
        <v>4.8881929999999999E-3</v>
      </c>
      <c r="G38" s="32">
        <v>1.778728E-3</v>
      </c>
      <c r="H38" s="32">
        <v>1.5882799999999999E-4</v>
      </c>
      <c r="I38" s="32">
        <v>3.9357800000000001E-4</v>
      </c>
      <c r="J38" s="32">
        <v>3.8235999999999998E-5</v>
      </c>
      <c r="K38" s="32">
        <v>1.0016840000000001E-3</v>
      </c>
      <c r="L38" s="32">
        <v>9.6325999999999999E-5</v>
      </c>
      <c r="M38" s="32">
        <v>2.0018999999999999E-4</v>
      </c>
      <c r="N38" s="32">
        <v>9.5222999999999993E-5</v>
      </c>
      <c r="O38" s="32">
        <v>1.9050186E-2</v>
      </c>
      <c r="P38" s="33">
        <v>1.4857049999999999E-3</v>
      </c>
    </row>
    <row r="39" spans="1:16" x14ac:dyDescent="0.35">
      <c r="A39" s="14"/>
      <c r="B39" s="14"/>
      <c r="C39" s="92" t="s">
        <v>50</v>
      </c>
      <c r="D39" s="89">
        <v>3.1507348999999997E-2</v>
      </c>
      <c r="E39" s="32">
        <v>4.4606070000000001E-3</v>
      </c>
      <c r="F39" s="32">
        <v>4.7995880000000005E-3</v>
      </c>
      <c r="G39" s="32">
        <v>1.8180679999999999E-3</v>
      </c>
      <c r="H39" s="32">
        <v>1.8456400000000002E-4</v>
      </c>
      <c r="I39" s="32">
        <v>2.37875E-4</v>
      </c>
      <c r="J39" s="32">
        <v>3.1435E-5</v>
      </c>
      <c r="K39" s="32">
        <v>8.5700999999999995E-4</v>
      </c>
      <c r="L39" s="32">
        <v>8.2354999999999993E-5</v>
      </c>
      <c r="M39" s="32">
        <v>2.0129299999999999E-4</v>
      </c>
      <c r="N39" s="32">
        <v>9.0627999999999987E-5</v>
      </c>
      <c r="O39" s="32">
        <v>1.7223478E-2</v>
      </c>
      <c r="P39" s="33">
        <v>1.5200810000000002E-3</v>
      </c>
    </row>
    <row r="40" spans="1:16" x14ac:dyDescent="0.35">
      <c r="A40" s="14"/>
      <c r="B40" s="14"/>
      <c r="C40" s="92" t="s">
        <v>51</v>
      </c>
      <c r="D40" s="89">
        <v>3.1033806000000001E-2</v>
      </c>
      <c r="E40" s="32">
        <v>5.7736969999999995E-3</v>
      </c>
      <c r="F40" s="32">
        <v>4.6584069999999998E-3</v>
      </c>
      <c r="G40" s="32">
        <v>1.774316E-3</v>
      </c>
      <c r="H40" s="32">
        <v>1.70409E-4</v>
      </c>
      <c r="I40" s="32">
        <v>1.21327E-4</v>
      </c>
      <c r="J40" s="32">
        <v>3.1619000000000003E-5</v>
      </c>
      <c r="K40" s="32">
        <v>6.2226100000000004E-4</v>
      </c>
      <c r="L40" s="32">
        <v>6.3421000000000001E-5</v>
      </c>
      <c r="M40" s="32">
        <v>1.8437999999999999E-4</v>
      </c>
      <c r="N40" s="32">
        <v>1.04415E-4</v>
      </c>
      <c r="O40" s="32">
        <v>1.5962595999999999E-2</v>
      </c>
      <c r="P40" s="33">
        <v>1.568428E-3</v>
      </c>
    </row>
    <row r="41" spans="1:16" x14ac:dyDescent="0.35">
      <c r="A41" s="14"/>
      <c r="B41" s="14"/>
      <c r="C41" s="92" t="s">
        <v>52</v>
      </c>
      <c r="D41" s="89">
        <v>3.7170749000000003E-2</v>
      </c>
      <c r="E41" s="32">
        <v>8.9226859999999991E-3</v>
      </c>
      <c r="F41" s="32">
        <v>5.8034770000000005E-3</v>
      </c>
      <c r="G41" s="32">
        <v>2.020647E-3</v>
      </c>
      <c r="H41" s="32">
        <v>1.4687900000000001E-4</v>
      </c>
      <c r="I41" s="32">
        <v>6.8384000000000001E-5</v>
      </c>
      <c r="J41" s="32">
        <v>3.1619000000000003E-5</v>
      </c>
      <c r="K41" s="32">
        <v>4.7446199999999998E-4</v>
      </c>
      <c r="L41" s="32">
        <v>6.0296000000000007E-5</v>
      </c>
      <c r="M41" s="32">
        <v>1.9927000000000001E-4</v>
      </c>
      <c r="N41" s="32">
        <v>1.16548E-4</v>
      </c>
      <c r="O41" s="32">
        <v>1.7350319999999999E-2</v>
      </c>
      <c r="P41" s="33">
        <v>1.977815E-3</v>
      </c>
    </row>
    <row r="42" spans="1:16" x14ac:dyDescent="0.35">
      <c r="A42" s="14"/>
      <c r="B42" s="14"/>
      <c r="C42" s="92" t="s">
        <v>53</v>
      </c>
      <c r="D42" s="89">
        <v>3.8680534999999995E-2</v>
      </c>
      <c r="E42" s="32">
        <v>1.1284703E-2</v>
      </c>
      <c r="F42" s="32">
        <v>6.1805100000000002E-3</v>
      </c>
      <c r="G42" s="32">
        <v>2.1853580000000001E-3</v>
      </c>
      <c r="H42" s="32">
        <v>1.27761E-4</v>
      </c>
      <c r="I42" s="32">
        <v>4.3016000000000003E-5</v>
      </c>
      <c r="J42" s="32">
        <v>3.4007999999999997E-5</v>
      </c>
      <c r="K42" s="32">
        <v>2.9541300000000001E-4</v>
      </c>
      <c r="L42" s="32">
        <v>4.4853999999999994E-5</v>
      </c>
      <c r="M42" s="32">
        <v>1.49085E-4</v>
      </c>
      <c r="N42" s="32">
        <v>1.2059200000000001E-4</v>
      </c>
      <c r="O42" s="32">
        <v>1.5898255999999999E-2</v>
      </c>
      <c r="P42" s="33">
        <v>2.3166110000000001E-3</v>
      </c>
    </row>
    <row r="43" spans="1:16" x14ac:dyDescent="0.35">
      <c r="A43" s="14"/>
      <c r="B43" s="14"/>
      <c r="C43" s="92" t="s">
        <v>54</v>
      </c>
      <c r="D43" s="89">
        <v>3.5121607999999999E-2</v>
      </c>
      <c r="E43" s="32">
        <v>1.1808799000000002E-2</v>
      </c>
      <c r="F43" s="32">
        <v>5.7139530000000008E-3</v>
      </c>
      <c r="G43" s="32">
        <v>2.1059439999999998E-3</v>
      </c>
      <c r="H43" s="32">
        <v>1.03312E-4</v>
      </c>
      <c r="I43" s="32">
        <v>3.4560000000000001E-5</v>
      </c>
      <c r="J43" s="32">
        <v>3.4192000000000001E-5</v>
      </c>
      <c r="K43" s="32">
        <v>2.5607400000000002E-4</v>
      </c>
      <c r="L43" s="32">
        <v>4.5589999999999995E-5</v>
      </c>
      <c r="M43" s="32">
        <v>1.0018700000000001E-4</v>
      </c>
      <c r="N43" s="32">
        <v>1.04415E-4</v>
      </c>
      <c r="O43" s="32">
        <v>1.2585292E-2</v>
      </c>
      <c r="P43" s="33">
        <v>2.227822E-3</v>
      </c>
    </row>
    <row r="44" spans="1:16" x14ac:dyDescent="0.35">
      <c r="A44" s="14"/>
      <c r="B44" s="14"/>
      <c r="C44" s="92" t="s">
        <v>55</v>
      </c>
      <c r="D44" s="89">
        <v>3.0003813000000001E-2</v>
      </c>
      <c r="E44" s="32">
        <v>1.1215767000000001E-2</v>
      </c>
      <c r="F44" s="32">
        <v>4.6642899999999998E-3</v>
      </c>
      <c r="G44" s="32">
        <v>1.908879E-3</v>
      </c>
      <c r="H44" s="32">
        <v>8.1987999999999988E-5</v>
      </c>
      <c r="I44" s="32">
        <v>3.1066999999999999E-5</v>
      </c>
      <c r="J44" s="32">
        <v>3.9890999999999995E-5</v>
      </c>
      <c r="K44" s="32">
        <v>1.7721100000000001E-4</v>
      </c>
      <c r="L44" s="32">
        <v>4.2463999999999999E-5</v>
      </c>
      <c r="M44" s="32">
        <v>6.2686000000000003E-5</v>
      </c>
      <c r="N44" s="32">
        <v>8.3274000000000003E-5</v>
      </c>
      <c r="O44" s="32">
        <v>9.537776999999999E-3</v>
      </c>
      <c r="P44" s="33">
        <v>2.1577829999999999E-3</v>
      </c>
    </row>
    <row r="45" spans="1:16" x14ac:dyDescent="0.35">
      <c r="A45" s="14"/>
      <c r="B45" s="14"/>
      <c r="C45" s="92" t="s">
        <v>56</v>
      </c>
      <c r="D45" s="89">
        <v>2.7450980999999999E-2</v>
      </c>
      <c r="E45" s="32">
        <v>1.1772952000000001E-2</v>
      </c>
      <c r="F45" s="32">
        <v>3.9653729999999995E-3</v>
      </c>
      <c r="G45" s="32">
        <v>2.0300219999999998E-3</v>
      </c>
      <c r="H45" s="32">
        <v>5.3862E-5</v>
      </c>
      <c r="I45" s="32">
        <v>2.5920000000000003E-5</v>
      </c>
      <c r="J45" s="32">
        <v>3.6029999999999999E-5</v>
      </c>
      <c r="K45" s="32">
        <v>1.0735599999999999E-4</v>
      </c>
      <c r="L45" s="32">
        <v>2.7758000000000001E-5</v>
      </c>
      <c r="M45" s="32">
        <v>2.9413000000000001E-5</v>
      </c>
      <c r="N45" s="32">
        <v>6.1398999999999999E-5</v>
      </c>
      <c r="O45" s="32">
        <v>7.2496590000000003E-3</v>
      </c>
      <c r="P45" s="33">
        <v>2.0908699999999999E-3</v>
      </c>
    </row>
    <row r="46" spans="1:16" x14ac:dyDescent="0.35">
      <c r="A46" s="14"/>
      <c r="B46" s="14"/>
      <c r="C46" s="92" t="s">
        <v>57</v>
      </c>
      <c r="D46" s="89">
        <v>2.1772140000000002E-2</v>
      </c>
      <c r="E46" s="32">
        <v>1.064553E-2</v>
      </c>
      <c r="F46" s="32">
        <v>2.9657109999999998E-3</v>
      </c>
      <c r="G46" s="32">
        <v>1.6809309999999999E-3</v>
      </c>
      <c r="H46" s="32">
        <v>2.5552000000000002E-5</v>
      </c>
      <c r="I46" s="32">
        <v>1.6176999999999998E-5</v>
      </c>
      <c r="J46" s="32">
        <v>3.1985999999999995E-5</v>
      </c>
      <c r="K46" s="32">
        <v>6.0296000000000007E-5</v>
      </c>
      <c r="L46" s="32">
        <v>1.3971000000000001E-5</v>
      </c>
      <c r="M46" s="32">
        <v>1.2684000000000001E-5</v>
      </c>
      <c r="N46" s="32">
        <v>4.3750999999999995E-5</v>
      </c>
      <c r="O46" s="32">
        <v>4.6277079999999995E-3</v>
      </c>
      <c r="P46" s="33">
        <v>1.6472899999999998E-3</v>
      </c>
    </row>
    <row r="47" spans="1:16" x14ac:dyDescent="0.35">
      <c r="A47" s="14"/>
      <c r="B47" s="14"/>
      <c r="C47" s="92" t="s">
        <v>58</v>
      </c>
      <c r="D47" s="89">
        <v>1.5045289999999999E-2</v>
      </c>
      <c r="E47" s="32">
        <v>7.8143810000000005E-3</v>
      </c>
      <c r="F47" s="32">
        <v>2.1423420000000002E-3</v>
      </c>
      <c r="G47" s="32">
        <v>1.1428639999999999E-3</v>
      </c>
      <c r="H47" s="32">
        <v>1.1949E-5</v>
      </c>
      <c r="I47" s="32">
        <v>9.3749999999999992E-6</v>
      </c>
      <c r="J47" s="32">
        <v>1.7280000000000001E-5</v>
      </c>
      <c r="K47" s="32">
        <v>4.1913000000000003E-5</v>
      </c>
      <c r="L47" s="32">
        <v>1.0662000000000001E-5</v>
      </c>
      <c r="M47" s="32">
        <v>4.9629999999999997E-6</v>
      </c>
      <c r="N47" s="32">
        <v>2.6104000000000003E-5</v>
      </c>
      <c r="O47" s="32">
        <v>2.7168069999999999E-3</v>
      </c>
      <c r="P47" s="33">
        <v>1.106466E-3</v>
      </c>
    </row>
    <row r="48" spans="1:16" ht="15" thickBot="1" x14ac:dyDescent="0.4">
      <c r="A48" s="14"/>
      <c r="B48" s="15"/>
      <c r="C48" s="93" t="s">
        <v>59</v>
      </c>
      <c r="D48" s="90">
        <v>1.5139043000000001E-2</v>
      </c>
      <c r="E48" s="35">
        <v>8.4254289999999999E-3</v>
      </c>
      <c r="F48" s="35">
        <v>1.9553880000000002E-3</v>
      </c>
      <c r="G48" s="35">
        <v>1.1513199999999999E-3</v>
      </c>
      <c r="H48" s="35">
        <v>8.456E-6</v>
      </c>
      <c r="I48" s="35">
        <v>5.699E-6</v>
      </c>
      <c r="J48" s="35">
        <v>2.7206999999999999E-5</v>
      </c>
      <c r="K48" s="35">
        <v>3.2904999999999998E-5</v>
      </c>
      <c r="L48" s="35">
        <v>1.0294E-5</v>
      </c>
      <c r="M48" s="35">
        <v>2.0220000000000003E-6</v>
      </c>
      <c r="N48" s="35">
        <v>1.7464000000000001E-5</v>
      </c>
      <c r="O48" s="35">
        <v>2.430401E-3</v>
      </c>
      <c r="P48" s="36">
        <v>1.0728250000000001E-3</v>
      </c>
    </row>
    <row r="49" spans="1:16" x14ac:dyDescent="0.35">
      <c r="A49" s="14"/>
      <c r="B49" s="43" t="s">
        <v>5</v>
      </c>
      <c r="C49" s="91" t="s">
        <v>1</v>
      </c>
      <c r="D49" s="89">
        <v>0.48576741800000001</v>
      </c>
      <c r="E49" s="32">
        <v>9.0259791000000006E-2</v>
      </c>
      <c r="F49" s="32">
        <v>6.0650107000000002E-2</v>
      </c>
      <c r="G49" s="32">
        <v>2.2813713999999999E-2</v>
      </c>
      <c r="H49" s="32">
        <v>1.238271E-3</v>
      </c>
      <c r="I49" s="32">
        <v>2.9057830000000003E-3</v>
      </c>
      <c r="J49" s="32">
        <v>4.97073E-4</v>
      </c>
      <c r="K49" s="32">
        <v>1.1343711999999999E-2</v>
      </c>
      <c r="L49" s="32">
        <v>1.034589E-3</v>
      </c>
      <c r="M49" s="32">
        <v>1.483315E-3</v>
      </c>
      <c r="N49" s="32">
        <v>1.0435959999999999E-3</v>
      </c>
      <c r="O49" s="32">
        <v>0.26146972699999999</v>
      </c>
      <c r="P49" s="33">
        <v>3.1027372000000001E-2</v>
      </c>
    </row>
    <row r="50" spans="1:16" x14ac:dyDescent="0.35">
      <c r="A50" s="14"/>
      <c r="B50" s="14"/>
      <c r="C50" s="92" t="s">
        <v>158</v>
      </c>
      <c r="D50" s="89">
        <v>2.3453254999999999E-2</v>
      </c>
      <c r="E50" s="32">
        <v>1.483315E-3</v>
      </c>
      <c r="F50" s="32">
        <v>2.3467589999999999E-3</v>
      </c>
      <c r="G50" s="32">
        <v>9.5517500000000006E-4</v>
      </c>
      <c r="H50" s="32">
        <v>2.3898000000000001E-5</v>
      </c>
      <c r="I50" s="32">
        <v>2.1820499999999999E-4</v>
      </c>
      <c r="J50" s="32">
        <v>1.3236E-5</v>
      </c>
      <c r="K50" s="32">
        <v>1.0285229999999999E-3</v>
      </c>
      <c r="L50" s="32">
        <v>6.7465000000000005E-5</v>
      </c>
      <c r="M50" s="32">
        <v>2.1324000000000001E-5</v>
      </c>
      <c r="N50" s="32">
        <v>2.0588999999999999E-5</v>
      </c>
      <c r="O50" s="32">
        <v>1.5753398999999998E-2</v>
      </c>
      <c r="P50" s="33">
        <v>1.521735E-3</v>
      </c>
    </row>
    <row r="51" spans="1:16" x14ac:dyDescent="0.35">
      <c r="A51" s="14"/>
      <c r="B51" s="14"/>
      <c r="C51" s="92" t="s">
        <v>159</v>
      </c>
      <c r="D51" s="89">
        <v>2.6635515999999998E-2</v>
      </c>
      <c r="E51" s="32">
        <v>2.4013570000000002E-3</v>
      </c>
      <c r="F51" s="32">
        <v>3.3807969999999996E-3</v>
      </c>
      <c r="G51" s="32">
        <v>1.190843E-3</v>
      </c>
      <c r="H51" s="32">
        <v>3.9706999999999998E-5</v>
      </c>
      <c r="I51" s="32">
        <v>2.4890399999999999E-4</v>
      </c>
      <c r="J51" s="32">
        <v>1.5992999999999997E-5</v>
      </c>
      <c r="K51" s="32">
        <v>1.1391870000000001E-3</v>
      </c>
      <c r="L51" s="32">
        <v>6.6730000000000007E-5</v>
      </c>
      <c r="M51" s="32">
        <v>2.4082000000000001E-5</v>
      </c>
      <c r="N51" s="32">
        <v>2.4448999999999999E-5</v>
      </c>
      <c r="O51" s="32">
        <v>1.6454521999999999E-2</v>
      </c>
      <c r="P51" s="33">
        <v>1.6494960000000001E-3</v>
      </c>
    </row>
    <row r="52" spans="1:16" x14ac:dyDescent="0.35">
      <c r="A52" s="14"/>
      <c r="B52" s="14"/>
      <c r="C52" s="92" t="s">
        <v>160</v>
      </c>
      <c r="D52" s="89">
        <v>2.8358543999999999E-2</v>
      </c>
      <c r="E52" s="32">
        <v>3.0846479999999997E-3</v>
      </c>
      <c r="F52" s="32">
        <v>3.7611390000000001E-3</v>
      </c>
      <c r="G52" s="32">
        <v>1.1561E-3</v>
      </c>
      <c r="H52" s="32">
        <v>3.9156000000000003E-5</v>
      </c>
      <c r="I52" s="32">
        <v>1.7114500000000002E-4</v>
      </c>
      <c r="J52" s="32">
        <v>1.6728E-5</v>
      </c>
      <c r="K52" s="32">
        <v>1.090473E-3</v>
      </c>
      <c r="L52" s="32">
        <v>7.5921000000000007E-5</v>
      </c>
      <c r="M52" s="32">
        <v>2.6104000000000003E-5</v>
      </c>
      <c r="N52" s="32">
        <v>2.5185E-5</v>
      </c>
      <c r="O52" s="32">
        <v>1.7106379000000001E-2</v>
      </c>
      <c r="P52" s="33">
        <v>1.8063019999999999E-3</v>
      </c>
    </row>
    <row r="53" spans="1:16" x14ac:dyDescent="0.35">
      <c r="A53" s="14"/>
      <c r="B53" s="14"/>
      <c r="C53" s="92" t="s">
        <v>161</v>
      </c>
      <c r="D53" s="89">
        <v>5.5380280000000004E-3</v>
      </c>
      <c r="E53" s="32">
        <v>6.3843800000000007E-4</v>
      </c>
      <c r="F53" s="32">
        <v>6.92116E-4</v>
      </c>
      <c r="G53" s="32">
        <v>2.1048399999999999E-4</v>
      </c>
      <c r="H53" s="32">
        <v>7.5370000000000009E-6</v>
      </c>
      <c r="I53" s="32">
        <v>2.1692000000000002E-5</v>
      </c>
      <c r="J53" s="32">
        <v>4.4120000000000003E-6</v>
      </c>
      <c r="K53" s="32">
        <v>1.9228499999999999E-4</v>
      </c>
      <c r="L53" s="32">
        <v>1.2684000000000001E-5</v>
      </c>
      <c r="M53" s="32">
        <v>6.618E-6</v>
      </c>
      <c r="N53" s="32">
        <v>5.699E-6</v>
      </c>
      <c r="O53" s="32">
        <v>3.3644360000000002E-3</v>
      </c>
      <c r="P53" s="33">
        <v>3.8218000000000003E-4</v>
      </c>
    </row>
    <row r="54" spans="1:16" x14ac:dyDescent="0.35">
      <c r="A54" s="14"/>
      <c r="B54" s="14"/>
      <c r="C54" s="92" t="s">
        <v>44</v>
      </c>
      <c r="D54" s="89">
        <v>1.0669059999999999E-2</v>
      </c>
      <c r="E54" s="32">
        <v>1.266765E-3</v>
      </c>
      <c r="F54" s="32">
        <v>1.2919489999999999E-3</v>
      </c>
      <c r="G54" s="32">
        <v>3.7629799999999995E-4</v>
      </c>
      <c r="H54" s="32">
        <v>1.2500000000000001E-5</v>
      </c>
      <c r="I54" s="32">
        <v>3.6949999999999997E-5</v>
      </c>
      <c r="J54" s="32">
        <v>5.3310000000000003E-6</v>
      </c>
      <c r="K54" s="32">
        <v>3.6067200000000003E-4</v>
      </c>
      <c r="L54" s="32">
        <v>2.3161999999999999E-5</v>
      </c>
      <c r="M54" s="32">
        <v>2.1140000000000001E-5</v>
      </c>
      <c r="N54" s="32">
        <v>1.2868000000000001E-5</v>
      </c>
      <c r="O54" s="32">
        <v>6.5068069999999999E-3</v>
      </c>
      <c r="P54" s="33">
        <v>7.5388199999999999E-4</v>
      </c>
    </row>
    <row r="55" spans="1:16" x14ac:dyDescent="0.35">
      <c r="A55" s="14"/>
      <c r="B55" s="14"/>
      <c r="C55" s="92" t="s">
        <v>45</v>
      </c>
      <c r="D55" s="89">
        <v>1.1895198000000001E-2</v>
      </c>
      <c r="E55" s="32">
        <v>1.20316E-3</v>
      </c>
      <c r="F55" s="32">
        <v>1.3191559999999999E-3</v>
      </c>
      <c r="G55" s="32">
        <v>4.83838E-4</v>
      </c>
      <c r="H55" s="32">
        <v>2.5736000000000002E-5</v>
      </c>
      <c r="I55" s="32">
        <v>6.4523999999999994E-5</v>
      </c>
      <c r="J55" s="32">
        <v>2.0037000000000001E-5</v>
      </c>
      <c r="K55" s="32">
        <v>3.8898200000000001E-4</v>
      </c>
      <c r="L55" s="32">
        <v>2.6838999999999998E-5</v>
      </c>
      <c r="M55" s="32">
        <v>3.2353999999999996E-5</v>
      </c>
      <c r="N55" s="32">
        <v>1.8383E-5</v>
      </c>
      <c r="O55" s="32">
        <v>7.5562859999999997E-3</v>
      </c>
      <c r="P55" s="33">
        <v>7.544339999999999E-4</v>
      </c>
    </row>
    <row r="56" spans="1:16" x14ac:dyDescent="0.35">
      <c r="A56" s="14"/>
      <c r="B56" s="14"/>
      <c r="C56" s="92" t="s">
        <v>46</v>
      </c>
      <c r="D56" s="89">
        <v>3.1019282999999998E-2</v>
      </c>
      <c r="E56" s="32">
        <v>2.8875840000000003E-3</v>
      </c>
      <c r="F56" s="32">
        <v>3.4164600000000001E-3</v>
      </c>
      <c r="G56" s="32">
        <v>1.1706220000000001E-3</v>
      </c>
      <c r="H56" s="32">
        <v>1.04782E-4</v>
      </c>
      <c r="I56" s="32">
        <v>2.9559700000000004E-4</v>
      </c>
      <c r="J56" s="32">
        <v>4.8346999999999996E-5</v>
      </c>
      <c r="K56" s="32">
        <v>8.3384799999999999E-4</v>
      </c>
      <c r="L56" s="32">
        <v>7.3163999999999993E-5</v>
      </c>
      <c r="M56" s="32">
        <v>1.4871799999999999E-4</v>
      </c>
      <c r="N56" s="32">
        <v>7.3898999999999992E-5</v>
      </c>
      <c r="O56" s="32">
        <v>1.9778699E-2</v>
      </c>
      <c r="P56" s="33">
        <v>2.1873800000000001E-3</v>
      </c>
    </row>
    <row r="57" spans="1:16" x14ac:dyDescent="0.35">
      <c r="A57" s="14"/>
      <c r="B57" s="14"/>
      <c r="C57" s="92" t="s">
        <v>47</v>
      </c>
      <c r="D57" s="89">
        <v>3.0447024E-2</v>
      </c>
      <c r="E57" s="32">
        <v>2.5403310000000003E-3</v>
      </c>
      <c r="F57" s="32">
        <v>3.23355E-3</v>
      </c>
      <c r="G57" s="32">
        <v>1.184226E-3</v>
      </c>
      <c r="H57" s="32">
        <v>1.0147400000000001E-4</v>
      </c>
      <c r="I57" s="32">
        <v>2.7831699999999998E-4</v>
      </c>
      <c r="J57" s="32">
        <v>3.1985999999999995E-5</v>
      </c>
      <c r="K57" s="32">
        <v>8.4138500000000005E-4</v>
      </c>
      <c r="L57" s="32">
        <v>7.4266999999999999E-5</v>
      </c>
      <c r="M57" s="32">
        <v>1.7555700000000001E-4</v>
      </c>
      <c r="N57" s="32">
        <v>9.0075999999999996E-5</v>
      </c>
      <c r="O57" s="32">
        <v>2.0215660999999999E-2</v>
      </c>
      <c r="P57" s="33">
        <v>1.681115E-3</v>
      </c>
    </row>
    <row r="58" spans="1:16" x14ac:dyDescent="0.35">
      <c r="A58" s="14"/>
      <c r="B58" s="14"/>
      <c r="C58" s="92" t="s">
        <v>48</v>
      </c>
      <c r="D58" s="89">
        <v>3.1948170999999997E-2</v>
      </c>
      <c r="E58" s="32">
        <v>2.5195579999999999E-3</v>
      </c>
      <c r="F58" s="32">
        <v>3.4613139999999996E-3</v>
      </c>
      <c r="G58" s="32">
        <v>1.3800029999999999E-3</v>
      </c>
      <c r="H58" s="32">
        <v>1.0662100000000001E-4</v>
      </c>
      <c r="I58" s="32">
        <v>3.1820800000000005E-4</v>
      </c>
      <c r="J58" s="32">
        <v>3.0515999999999997E-5</v>
      </c>
      <c r="K58" s="32">
        <v>9.3421800000000001E-4</v>
      </c>
      <c r="L58" s="32">
        <v>8.5112999999999996E-5</v>
      </c>
      <c r="M58" s="32">
        <v>1.87138E-4</v>
      </c>
      <c r="N58" s="32">
        <v>9.9819000000000001E-5</v>
      </c>
      <c r="O58" s="32">
        <v>2.1195835999999999E-2</v>
      </c>
      <c r="P58" s="33">
        <v>1.630011E-3</v>
      </c>
    </row>
    <row r="59" spans="1:16" x14ac:dyDescent="0.35">
      <c r="A59" s="14"/>
      <c r="B59" s="14"/>
      <c r="C59" s="92" t="s">
        <v>49</v>
      </c>
      <c r="D59" s="89">
        <v>3.0964318000000001E-2</v>
      </c>
      <c r="E59" s="32">
        <v>2.8669949999999998E-3</v>
      </c>
      <c r="F59" s="32">
        <v>3.9732769999999999E-3</v>
      </c>
      <c r="G59" s="32">
        <v>1.450961E-3</v>
      </c>
      <c r="H59" s="32">
        <v>1.04231E-4</v>
      </c>
      <c r="I59" s="32">
        <v>4.2372600000000003E-4</v>
      </c>
      <c r="J59" s="32">
        <v>3.1251000000000003E-5</v>
      </c>
      <c r="K59" s="32">
        <v>1.0189629999999999E-3</v>
      </c>
      <c r="L59" s="32">
        <v>9.0627999999999987E-5</v>
      </c>
      <c r="M59" s="32">
        <v>1.2867999999999999E-4</v>
      </c>
      <c r="N59" s="32">
        <v>9.5774999999999997E-5</v>
      </c>
      <c r="O59" s="32">
        <v>1.9154600000000001E-2</v>
      </c>
      <c r="P59" s="33">
        <v>1.625231E-3</v>
      </c>
    </row>
    <row r="60" spans="1:16" x14ac:dyDescent="0.35">
      <c r="A60" s="14"/>
      <c r="B60" s="14"/>
      <c r="C60" s="92" t="s">
        <v>50</v>
      </c>
      <c r="D60" s="89">
        <v>2.9927890999999998E-2</v>
      </c>
      <c r="E60" s="32">
        <v>3.5429339999999998E-3</v>
      </c>
      <c r="F60" s="32">
        <v>4.0267710000000002E-3</v>
      </c>
      <c r="G60" s="32">
        <v>1.4524319999999998E-3</v>
      </c>
      <c r="H60" s="32">
        <v>9.7981000000000009E-5</v>
      </c>
      <c r="I60" s="32">
        <v>3.4137000000000002E-4</v>
      </c>
      <c r="J60" s="32">
        <v>2.5001E-5</v>
      </c>
      <c r="K60" s="32">
        <v>9.43961E-4</v>
      </c>
      <c r="L60" s="32">
        <v>9.5774999999999997E-5</v>
      </c>
      <c r="M60" s="32">
        <v>1.2059200000000001E-4</v>
      </c>
      <c r="N60" s="32">
        <v>9.8715999999999995E-5</v>
      </c>
      <c r="O60" s="32">
        <v>1.7563378000000001E-2</v>
      </c>
      <c r="P60" s="33">
        <v>1.620268E-3</v>
      </c>
    </row>
    <row r="61" spans="1:16" x14ac:dyDescent="0.35">
      <c r="A61" s="14"/>
      <c r="B61" s="14"/>
      <c r="C61" s="92" t="s">
        <v>51</v>
      </c>
      <c r="D61" s="89">
        <v>2.9444238000000001E-2</v>
      </c>
      <c r="E61" s="32">
        <v>4.630833E-3</v>
      </c>
      <c r="F61" s="32">
        <v>3.9548939999999996E-3</v>
      </c>
      <c r="G61" s="32">
        <v>1.4562919999999999E-3</v>
      </c>
      <c r="H61" s="32">
        <v>1.13974E-4</v>
      </c>
      <c r="I61" s="32">
        <v>2.0092499999999999E-4</v>
      </c>
      <c r="J61" s="32">
        <v>2.5001E-5</v>
      </c>
      <c r="K61" s="32">
        <v>7.6711800000000001E-4</v>
      </c>
      <c r="L61" s="32">
        <v>7.7760000000000001E-5</v>
      </c>
      <c r="M61" s="32">
        <v>1.1011299999999999E-4</v>
      </c>
      <c r="N61" s="32">
        <v>8.0333000000000005E-5</v>
      </c>
      <c r="O61" s="32">
        <v>1.6374740000000002E-2</v>
      </c>
      <c r="P61" s="33">
        <v>1.6511509999999998E-3</v>
      </c>
    </row>
    <row r="62" spans="1:16" x14ac:dyDescent="0.35">
      <c r="A62" s="14"/>
      <c r="B62" s="14"/>
      <c r="C62" s="92" t="s">
        <v>52</v>
      </c>
      <c r="D62" s="89">
        <v>3.4737957E-2</v>
      </c>
      <c r="E62" s="32">
        <v>7.1160159999999993E-3</v>
      </c>
      <c r="F62" s="32">
        <v>4.7834109999999996E-3</v>
      </c>
      <c r="G62" s="32">
        <v>1.5783549999999998E-3</v>
      </c>
      <c r="H62" s="32">
        <v>1.06253E-4</v>
      </c>
      <c r="I62" s="32">
        <v>9.7245000000000008E-5</v>
      </c>
      <c r="J62" s="32">
        <v>2.8861E-5</v>
      </c>
      <c r="K62" s="32">
        <v>6.2281200000000004E-4</v>
      </c>
      <c r="L62" s="32">
        <v>6.1950000000000001E-5</v>
      </c>
      <c r="M62" s="32">
        <v>1.4651200000000001E-4</v>
      </c>
      <c r="N62" s="32">
        <v>8.5847999999999995E-5</v>
      </c>
      <c r="O62" s="32">
        <v>1.8044089999999999E-2</v>
      </c>
      <c r="P62" s="33">
        <v>2.0669719999999998E-3</v>
      </c>
    </row>
    <row r="63" spans="1:16" x14ac:dyDescent="0.35">
      <c r="A63" s="14"/>
      <c r="B63" s="14"/>
      <c r="C63" s="92" t="s">
        <v>53</v>
      </c>
      <c r="D63" s="89">
        <v>3.6444991999999996E-2</v>
      </c>
      <c r="E63" s="32">
        <v>9.1002640000000003E-3</v>
      </c>
      <c r="F63" s="32">
        <v>5.18857E-3</v>
      </c>
      <c r="G63" s="32">
        <v>1.6757839999999998E-3</v>
      </c>
      <c r="H63" s="32">
        <v>1.0459899999999999E-4</v>
      </c>
      <c r="I63" s="32">
        <v>5.5332000000000005E-5</v>
      </c>
      <c r="J63" s="32">
        <v>3.1066999999999999E-5</v>
      </c>
      <c r="K63" s="32">
        <v>3.8438600000000002E-4</v>
      </c>
      <c r="L63" s="32">
        <v>5.1840000000000005E-5</v>
      </c>
      <c r="M63" s="32">
        <v>1.2904799999999999E-4</v>
      </c>
      <c r="N63" s="32">
        <v>8.8053999999999994E-5</v>
      </c>
      <c r="O63" s="32">
        <v>1.7344988999999998E-2</v>
      </c>
      <c r="P63" s="33">
        <v>2.2910589999999998E-3</v>
      </c>
    </row>
    <row r="64" spans="1:16" x14ac:dyDescent="0.35">
      <c r="A64" s="14"/>
      <c r="B64" s="14"/>
      <c r="C64" s="92" t="s">
        <v>54</v>
      </c>
      <c r="D64" s="89">
        <v>3.3210339999999998E-2</v>
      </c>
      <c r="E64" s="32">
        <v>9.6646189999999993E-3</v>
      </c>
      <c r="F64" s="32">
        <v>4.7940729999999994E-3</v>
      </c>
      <c r="G64" s="32">
        <v>1.604458E-3</v>
      </c>
      <c r="H64" s="32">
        <v>7.7024E-5</v>
      </c>
      <c r="I64" s="32">
        <v>3.0331999999999997E-5</v>
      </c>
      <c r="J64" s="32">
        <v>3.6029999999999999E-5</v>
      </c>
      <c r="K64" s="32">
        <v>3.0294999999999996E-4</v>
      </c>
      <c r="L64" s="32">
        <v>4.6876000000000003E-5</v>
      </c>
      <c r="M64" s="32">
        <v>8.5296999999999993E-5</v>
      </c>
      <c r="N64" s="32">
        <v>6.7465000000000005E-5</v>
      </c>
      <c r="O64" s="32">
        <v>1.4291959E-2</v>
      </c>
      <c r="P64" s="33">
        <v>2.208888E-3</v>
      </c>
    </row>
    <row r="65" spans="1:16" x14ac:dyDescent="0.35">
      <c r="A65" s="14"/>
      <c r="B65" s="14"/>
      <c r="C65" s="92" t="s">
        <v>55</v>
      </c>
      <c r="D65" s="89">
        <v>2.7932796999999999E-2</v>
      </c>
      <c r="E65" s="32">
        <v>9.0098209999999995E-3</v>
      </c>
      <c r="F65" s="32">
        <v>3.7581969999999996E-3</v>
      </c>
      <c r="G65" s="32">
        <v>1.4581310000000001E-3</v>
      </c>
      <c r="H65" s="32">
        <v>7.4266999999999999E-5</v>
      </c>
      <c r="I65" s="32">
        <v>3.1251000000000003E-5</v>
      </c>
      <c r="J65" s="32">
        <v>3.4192000000000001E-5</v>
      </c>
      <c r="K65" s="32">
        <v>2.3070499999999999E-4</v>
      </c>
      <c r="L65" s="32">
        <v>4.2831999999999999E-5</v>
      </c>
      <c r="M65" s="32">
        <v>6.5627E-5</v>
      </c>
      <c r="N65" s="32">
        <v>5.8273999999999998E-5</v>
      </c>
      <c r="O65" s="32">
        <v>1.1121646999999998E-2</v>
      </c>
      <c r="P65" s="33">
        <v>2.0489569999999997E-3</v>
      </c>
    </row>
    <row r="66" spans="1:16" x14ac:dyDescent="0.35">
      <c r="A66" s="14"/>
      <c r="B66" s="14"/>
      <c r="C66" s="92" t="s">
        <v>56</v>
      </c>
      <c r="D66" s="89">
        <v>2.4895575999999999E-2</v>
      </c>
      <c r="E66" s="32">
        <v>9.1320670000000007E-3</v>
      </c>
      <c r="F66" s="32">
        <v>3.0067050000000001E-3</v>
      </c>
      <c r="G66" s="32">
        <v>1.4730209999999999E-3</v>
      </c>
      <c r="H66" s="32">
        <v>5.6252000000000003E-5</v>
      </c>
      <c r="I66" s="32">
        <v>2.8677E-5</v>
      </c>
      <c r="J66" s="32">
        <v>3.8603999999999998E-5</v>
      </c>
      <c r="K66" s="32">
        <v>1.08459E-4</v>
      </c>
      <c r="L66" s="32">
        <v>2.7942000000000001E-5</v>
      </c>
      <c r="M66" s="32">
        <v>2.9413000000000001E-5</v>
      </c>
      <c r="N66" s="32">
        <v>4.3566999999999998E-5</v>
      </c>
      <c r="O66" s="32">
        <v>8.936289E-3</v>
      </c>
      <c r="P66" s="33">
        <v>2.0140290000000001E-3</v>
      </c>
    </row>
    <row r="67" spans="1:16" x14ac:dyDescent="0.35">
      <c r="A67" s="14"/>
      <c r="B67" s="14"/>
      <c r="C67" s="92" t="s">
        <v>57</v>
      </c>
      <c r="D67" s="89">
        <v>1.8346489000000001E-2</v>
      </c>
      <c r="E67" s="32">
        <v>7.6895619999999996E-3</v>
      </c>
      <c r="F67" s="32">
        <v>2.079656E-3</v>
      </c>
      <c r="G67" s="32">
        <v>1.1972770000000001E-3</v>
      </c>
      <c r="H67" s="32">
        <v>2.5920000000000003E-5</v>
      </c>
      <c r="I67" s="32">
        <v>1.8383E-5</v>
      </c>
      <c r="J67" s="32">
        <v>2.4264999999999999E-5</v>
      </c>
      <c r="K67" s="32">
        <v>6.4523999999999994E-5</v>
      </c>
      <c r="L67" s="32">
        <v>1.4522000000000001E-5</v>
      </c>
      <c r="M67" s="32">
        <v>1.5809000000000001E-5</v>
      </c>
      <c r="N67" s="32">
        <v>2.4632999999999999E-5</v>
      </c>
      <c r="O67" s="32">
        <v>5.6692820000000003E-3</v>
      </c>
      <c r="P67" s="33">
        <v>1.5237569999999999E-3</v>
      </c>
    </row>
    <row r="68" spans="1:16" x14ac:dyDescent="0.35">
      <c r="A68" s="14"/>
      <c r="B68" s="14"/>
      <c r="C68" s="92" t="s">
        <v>58</v>
      </c>
      <c r="D68" s="89">
        <v>1.1082675E-2</v>
      </c>
      <c r="E68" s="32">
        <v>5.1291929999999998E-3</v>
      </c>
      <c r="F68" s="32">
        <v>1.2711770000000001E-3</v>
      </c>
      <c r="G68" s="32">
        <v>7.4505799999999994E-4</v>
      </c>
      <c r="H68" s="32">
        <v>9.1909999999999989E-6</v>
      </c>
      <c r="I68" s="32">
        <v>1.4890000000000001E-5</v>
      </c>
      <c r="J68" s="32">
        <v>2.0221000000000002E-5</v>
      </c>
      <c r="K68" s="32">
        <v>5.4596999999999999E-5</v>
      </c>
      <c r="L68" s="32">
        <v>1.0478E-5</v>
      </c>
      <c r="M68" s="32">
        <v>5.699E-6</v>
      </c>
      <c r="N68" s="32">
        <v>1.5441999999999999E-5</v>
      </c>
      <c r="O68" s="32">
        <v>2.8975109999999997E-3</v>
      </c>
      <c r="P68" s="33">
        <v>9.0921799999999994E-4</v>
      </c>
    </row>
    <row r="69" spans="1:16" ht="15" thickBot="1" x14ac:dyDescent="0.4">
      <c r="A69" s="15"/>
      <c r="B69" s="15"/>
      <c r="C69" s="93" t="s">
        <v>59</v>
      </c>
      <c r="D69" s="90">
        <v>8.8155130000000005E-3</v>
      </c>
      <c r="E69" s="35">
        <v>4.3528840000000004E-3</v>
      </c>
      <c r="F69" s="35">
        <v>9.1160699999999993E-4</v>
      </c>
      <c r="G69" s="35">
        <v>6.1398799999999999E-4</v>
      </c>
      <c r="H69" s="35">
        <v>8.456E-6</v>
      </c>
      <c r="I69" s="35">
        <v>1.0846000000000001E-5</v>
      </c>
      <c r="J69" s="35">
        <v>1.5992999999999997E-5</v>
      </c>
      <c r="K69" s="35">
        <v>3.4007999999999997E-5</v>
      </c>
      <c r="L69" s="35">
        <v>7.5370000000000009E-6</v>
      </c>
      <c r="M69" s="35">
        <v>4.0440000000000006E-6</v>
      </c>
      <c r="N69" s="35">
        <v>1.3787E-5</v>
      </c>
      <c r="O69" s="35">
        <v>2.1412390000000001E-3</v>
      </c>
      <c r="P69" s="36">
        <v>7.0185899999999999E-4</v>
      </c>
    </row>
    <row r="70" spans="1:16" x14ac:dyDescent="0.35">
      <c r="A70" s="13" t="s">
        <v>28</v>
      </c>
      <c r="B70" s="13" t="s">
        <v>1</v>
      </c>
      <c r="C70" s="87" t="s">
        <v>1</v>
      </c>
      <c r="D70" s="88">
        <v>1</v>
      </c>
      <c r="E70" s="29">
        <v>0.2041</v>
      </c>
      <c r="F70" s="29">
        <v>0.13289999999999999</v>
      </c>
      <c r="G70" s="29">
        <v>5.1500000000000004E-2</v>
      </c>
      <c r="H70" s="29">
        <v>2.8000000000000004E-3</v>
      </c>
      <c r="I70" s="29">
        <v>5.5000000000000005E-3</v>
      </c>
      <c r="J70" s="29">
        <v>1.1000000000000001E-3</v>
      </c>
      <c r="K70" s="29">
        <v>2.1499999999999998E-2</v>
      </c>
      <c r="L70" s="29">
        <v>2.0999999999999999E-3</v>
      </c>
      <c r="M70" s="29">
        <v>3.4000000000000002E-3</v>
      </c>
      <c r="N70" s="29">
        <v>2.3E-3</v>
      </c>
      <c r="O70" s="29">
        <v>0.51119999999999999</v>
      </c>
      <c r="P70" s="30">
        <v>6.1600000000000002E-2</v>
      </c>
    </row>
    <row r="71" spans="1:16" x14ac:dyDescent="0.35">
      <c r="A71" s="14"/>
      <c r="B71" s="14"/>
      <c r="C71" s="92" t="s">
        <v>158</v>
      </c>
      <c r="D71" s="89">
        <v>4.5199999999999997E-2</v>
      </c>
      <c r="E71" s="32">
        <v>2.8000000000000004E-3</v>
      </c>
      <c r="F71" s="32">
        <v>4.4000000000000003E-3</v>
      </c>
      <c r="G71" s="32">
        <v>1.8E-3</v>
      </c>
      <c r="H71" s="32">
        <v>0</v>
      </c>
      <c r="I71" s="32">
        <v>5.0000000000000001E-4</v>
      </c>
      <c r="J71" s="32">
        <v>0</v>
      </c>
      <c r="K71" s="32">
        <v>1.9E-3</v>
      </c>
      <c r="L71" s="32">
        <v>1E-4</v>
      </c>
      <c r="M71" s="32">
        <v>0</v>
      </c>
      <c r="N71" s="32">
        <v>0</v>
      </c>
      <c r="O71" s="32">
        <v>3.0600000000000002E-2</v>
      </c>
      <c r="P71" s="33">
        <v>3.0000000000000001E-3</v>
      </c>
    </row>
    <row r="72" spans="1:16" x14ac:dyDescent="0.35">
      <c r="A72" s="14"/>
      <c r="B72" s="14"/>
      <c r="C72" s="92" t="s">
        <v>159</v>
      </c>
      <c r="D72" s="89">
        <v>5.1699999999999996E-2</v>
      </c>
      <c r="E72" s="32">
        <v>4.8999999999999998E-3</v>
      </c>
      <c r="F72" s="32">
        <v>6.4000000000000003E-3</v>
      </c>
      <c r="G72" s="32">
        <v>2.3E-3</v>
      </c>
      <c r="H72" s="32">
        <v>1E-4</v>
      </c>
      <c r="I72" s="32">
        <v>5.0000000000000001E-4</v>
      </c>
      <c r="J72" s="32">
        <v>0</v>
      </c>
      <c r="K72" s="32">
        <v>2.0999999999999999E-3</v>
      </c>
      <c r="L72" s="32">
        <v>2.0000000000000001E-4</v>
      </c>
      <c r="M72" s="32">
        <v>0</v>
      </c>
      <c r="N72" s="32">
        <v>1E-4</v>
      </c>
      <c r="O72" s="32">
        <v>3.2099999999999997E-2</v>
      </c>
      <c r="P72" s="33">
        <v>3.0999999999999999E-3</v>
      </c>
    </row>
    <row r="73" spans="1:16" x14ac:dyDescent="0.35">
      <c r="A73" s="14"/>
      <c r="B73" s="14"/>
      <c r="C73" s="92" t="s">
        <v>160</v>
      </c>
      <c r="D73" s="89">
        <v>5.6399999999999999E-2</v>
      </c>
      <c r="E73" s="32">
        <v>6.1999999999999998E-3</v>
      </c>
      <c r="F73" s="32">
        <v>7.6E-3</v>
      </c>
      <c r="G73" s="32">
        <v>2.3999999999999998E-3</v>
      </c>
      <c r="H73" s="32">
        <v>1E-4</v>
      </c>
      <c r="I73" s="32">
        <v>2.9999999999999997E-4</v>
      </c>
      <c r="J73" s="32">
        <v>0</v>
      </c>
      <c r="K73" s="32">
        <v>2E-3</v>
      </c>
      <c r="L73" s="32">
        <v>2.0000000000000001E-4</v>
      </c>
      <c r="M73" s="32">
        <v>1E-4</v>
      </c>
      <c r="N73" s="32">
        <v>0</v>
      </c>
      <c r="O73" s="32">
        <v>3.39E-2</v>
      </c>
      <c r="P73" s="33">
        <v>3.5999999999999999E-3</v>
      </c>
    </row>
    <row r="74" spans="1:16" x14ac:dyDescent="0.35">
      <c r="A74" s="14"/>
      <c r="B74" s="14"/>
      <c r="C74" s="92" t="s">
        <v>161</v>
      </c>
      <c r="D74" s="89">
        <v>1.1000000000000001E-2</v>
      </c>
      <c r="E74" s="32">
        <v>1.1999999999999999E-3</v>
      </c>
      <c r="F74" s="32">
        <v>1.2999999999999999E-3</v>
      </c>
      <c r="G74" s="32">
        <v>5.0000000000000001E-4</v>
      </c>
      <c r="H74" s="32">
        <v>0</v>
      </c>
      <c r="I74" s="32">
        <v>0</v>
      </c>
      <c r="J74" s="32">
        <v>0</v>
      </c>
      <c r="K74" s="32">
        <v>4.0000000000000002E-4</v>
      </c>
      <c r="L74" s="32">
        <v>0</v>
      </c>
      <c r="M74" s="32">
        <v>0</v>
      </c>
      <c r="N74" s="32">
        <v>0</v>
      </c>
      <c r="O74" s="32">
        <v>6.6E-3</v>
      </c>
      <c r="P74" s="33">
        <v>8.0000000000000004E-4</v>
      </c>
    </row>
    <row r="75" spans="1:16" x14ac:dyDescent="0.35">
      <c r="A75" s="14"/>
      <c r="B75" s="14"/>
      <c r="C75" s="92" t="s">
        <v>44</v>
      </c>
      <c r="D75" s="89">
        <v>2.06E-2</v>
      </c>
      <c r="E75" s="32">
        <v>2.3999999999999998E-3</v>
      </c>
      <c r="F75" s="32">
        <v>2.5999999999999999E-3</v>
      </c>
      <c r="G75" s="32">
        <v>7.000000000000001E-4</v>
      </c>
      <c r="H75" s="32">
        <v>0</v>
      </c>
      <c r="I75" s="32">
        <v>1E-4</v>
      </c>
      <c r="J75" s="32">
        <v>0</v>
      </c>
      <c r="K75" s="32">
        <v>7.000000000000001E-4</v>
      </c>
      <c r="L75" s="32">
        <v>0</v>
      </c>
      <c r="M75" s="32">
        <v>1E-4</v>
      </c>
      <c r="N75" s="32">
        <v>0</v>
      </c>
      <c r="O75" s="32">
        <v>1.2500000000000001E-2</v>
      </c>
      <c r="P75" s="33">
        <v>1.5E-3</v>
      </c>
    </row>
    <row r="76" spans="1:16" x14ac:dyDescent="0.35">
      <c r="A76" s="14"/>
      <c r="B76" s="14"/>
      <c r="C76" s="92" t="s">
        <v>45</v>
      </c>
      <c r="D76" s="89">
        <v>2.3700000000000002E-2</v>
      </c>
      <c r="E76" s="32">
        <v>2.3999999999999998E-3</v>
      </c>
      <c r="F76" s="32">
        <v>2.8000000000000004E-3</v>
      </c>
      <c r="G76" s="32">
        <v>1.1000000000000001E-3</v>
      </c>
      <c r="H76" s="32">
        <v>0</v>
      </c>
      <c r="I76" s="32">
        <v>1E-4</v>
      </c>
      <c r="J76" s="32">
        <v>1E-4</v>
      </c>
      <c r="K76" s="32">
        <v>8.0000000000000004E-4</v>
      </c>
      <c r="L76" s="32">
        <v>1E-4</v>
      </c>
      <c r="M76" s="32">
        <v>1E-4</v>
      </c>
      <c r="N76" s="32">
        <v>1E-4</v>
      </c>
      <c r="O76" s="32">
        <v>1.47E-2</v>
      </c>
      <c r="P76" s="33">
        <v>1.4000000000000002E-3</v>
      </c>
    </row>
    <row r="77" spans="1:16" x14ac:dyDescent="0.35">
      <c r="A77" s="14"/>
      <c r="B77" s="14"/>
      <c r="C77" s="92" t="s">
        <v>46</v>
      </c>
      <c r="D77" s="89">
        <v>6.3E-2</v>
      </c>
      <c r="E77" s="32">
        <v>5.4000000000000003E-3</v>
      </c>
      <c r="F77" s="32">
        <v>7.3000000000000001E-3</v>
      </c>
      <c r="G77" s="32">
        <v>2.8000000000000004E-3</v>
      </c>
      <c r="H77" s="32">
        <v>2.0000000000000001E-4</v>
      </c>
      <c r="I77" s="32">
        <v>5.0000000000000001E-4</v>
      </c>
      <c r="J77" s="32">
        <v>1E-4</v>
      </c>
      <c r="K77" s="32">
        <v>1.6000000000000001E-3</v>
      </c>
      <c r="L77" s="32">
        <v>2.0000000000000001E-4</v>
      </c>
      <c r="M77" s="32">
        <v>2.9999999999999997E-4</v>
      </c>
      <c r="N77" s="32">
        <v>2.0000000000000001E-4</v>
      </c>
      <c r="O77" s="32">
        <v>4.0300000000000002E-2</v>
      </c>
      <c r="P77" s="33">
        <v>4.0999999999999995E-3</v>
      </c>
    </row>
    <row r="78" spans="1:16" x14ac:dyDescent="0.35">
      <c r="A78" s="14"/>
      <c r="B78" s="14"/>
      <c r="C78" s="92" t="s">
        <v>47</v>
      </c>
      <c r="D78" s="89">
        <v>6.1900000000000004E-2</v>
      </c>
      <c r="E78" s="32">
        <v>5.1000000000000004E-3</v>
      </c>
      <c r="F78" s="32">
        <v>7.0999999999999995E-3</v>
      </c>
      <c r="G78" s="32">
        <v>2.5999999999999999E-3</v>
      </c>
      <c r="H78" s="32">
        <v>2.0000000000000001E-4</v>
      </c>
      <c r="I78" s="32">
        <v>5.0000000000000001E-4</v>
      </c>
      <c r="J78" s="32">
        <v>1E-4</v>
      </c>
      <c r="K78" s="32">
        <v>1.8E-3</v>
      </c>
      <c r="L78" s="32">
        <v>1E-4</v>
      </c>
      <c r="M78" s="32">
        <v>4.0000000000000002E-4</v>
      </c>
      <c r="N78" s="32">
        <v>1E-4</v>
      </c>
      <c r="O78" s="32">
        <v>4.0800000000000003E-2</v>
      </c>
      <c r="P78" s="33">
        <v>3.0000000000000001E-3</v>
      </c>
    </row>
    <row r="79" spans="1:16" x14ac:dyDescent="0.35">
      <c r="A79" s="14"/>
      <c r="B79" s="14"/>
      <c r="C79" s="92" t="s">
        <v>48</v>
      </c>
      <c r="D79" s="89">
        <v>6.5500000000000003E-2</v>
      </c>
      <c r="E79" s="32">
        <v>5.1999999999999998E-3</v>
      </c>
      <c r="F79" s="32">
        <v>7.8000000000000005E-3</v>
      </c>
      <c r="G79" s="32">
        <v>3.0000000000000001E-3</v>
      </c>
      <c r="H79" s="32">
        <v>2.9999999999999997E-4</v>
      </c>
      <c r="I79" s="32">
        <v>5.9999999999999995E-4</v>
      </c>
      <c r="J79" s="32">
        <v>1E-4</v>
      </c>
      <c r="K79" s="32">
        <v>1.9E-3</v>
      </c>
      <c r="L79" s="32">
        <v>2.0000000000000001E-4</v>
      </c>
      <c r="M79" s="32">
        <v>4.0000000000000002E-4</v>
      </c>
      <c r="N79" s="32">
        <v>2.0000000000000001E-4</v>
      </c>
      <c r="O79" s="32">
        <v>4.2699999999999995E-2</v>
      </c>
      <c r="P79" s="33">
        <v>3.0999999999999999E-3</v>
      </c>
    </row>
    <row r="80" spans="1:16" x14ac:dyDescent="0.35">
      <c r="A80" s="14"/>
      <c r="B80" s="14"/>
      <c r="C80" s="92" t="s">
        <v>49</v>
      </c>
      <c r="D80" s="89">
        <v>6.3299999999999995E-2</v>
      </c>
      <c r="E80" s="32">
        <v>6.3E-3</v>
      </c>
      <c r="F80" s="32">
        <v>9.0000000000000011E-3</v>
      </c>
      <c r="G80" s="32">
        <v>3.0999999999999999E-3</v>
      </c>
      <c r="H80" s="32">
        <v>2.0000000000000001E-4</v>
      </c>
      <c r="I80" s="32">
        <v>8.0000000000000004E-4</v>
      </c>
      <c r="J80" s="32">
        <v>1E-4</v>
      </c>
      <c r="K80" s="32">
        <v>2E-3</v>
      </c>
      <c r="L80" s="32">
        <v>2.0000000000000001E-4</v>
      </c>
      <c r="M80" s="32">
        <v>2.9999999999999997E-4</v>
      </c>
      <c r="N80" s="32">
        <v>2.0000000000000001E-4</v>
      </c>
      <c r="O80" s="32">
        <v>3.7900000000000003E-2</v>
      </c>
      <c r="P80" s="33">
        <v>3.0999999999999999E-3</v>
      </c>
    </row>
    <row r="81" spans="1:16" x14ac:dyDescent="0.35">
      <c r="A81" s="14"/>
      <c r="B81" s="14"/>
      <c r="C81" s="92" t="s">
        <v>50</v>
      </c>
      <c r="D81" s="89">
        <v>6.13E-2</v>
      </c>
      <c r="E81" s="32">
        <v>7.9000000000000008E-3</v>
      </c>
      <c r="F81" s="32">
        <v>8.8000000000000005E-3</v>
      </c>
      <c r="G81" s="32">
        <v>3.2000000000000002E-3</v>
      </c>
      <c r="H81" s="32">
        <v>2.9999999999999997E-4</v>
      </c>
      <c r="I81" s="32">
        <v>5.9999999999999995E-4</v>
      </c>
      <c r="J81" s="32">
        <v>1E-4</v>
      </c>
      <c r="K81" s="32">
        <v>1.8E-3</v>
      </c>
      <c r="L81" s="32">
        <v>1E-4</v>
      </c>
      <c r="M81" s="32">
        <v>2.9999999999999997E-4</v>
      </c>
      <c r="N81" s="32">
        <v>2.0000000000000001E-4</v>
      </c>
      <c r="O81" s="32">
        <v>3.5099999999999999E-2</v>
      </c>
      <c r="P81" s="33">
        <v>3.0000000000000001E-3</v>
      </c>
    </row>
    <row r="82" spans="1:16" x14ac:dyDescent="0.35">
      <c r="A82" s="14"/>
      <c r="B82" s="14"/>
      <c r="C82" s="92" t="s">
        <v>51</v>
      </c>
      <c r="D82" s="89">
        <v>6.0199999999999997E-2</v>
      </c>
      <c r="E82" s="32">
        <v>1.03E-2</v>
      </c>
      <c r="F82" s="32">
        <v>8.6999999999999994E-3</v>
      </c>
      <c r="G82" s="32">
        <v>3.0999999999999999E-3</v>
      </c>
      <c r="H82" s="32">
        <v>2.9999999999999997E-4</v>
      </c>
      <c r="I82" s="32">
        <v>2.9999999999999997E-4</v>
      </c>
      <c r="J82" s="32">
        <v>1E-4</v>
      </c>
      <c r="K82" s="32">
        <v>1.4000000000000002E-3</v>
      </c>
      <c r="L82" s="32">
        <v>2.0000000000000001E-4</v>
      </c>
      <c r="M82" s="32">
        <v>2.9999999999999997E-4</v>
      </c>
      <c r="N82" s="32">
        <v>2.0000000000000001E-4</v>
      </c>
      <c r="O82" s="32">
        <v>3.2000000000000001E-2</v>
      </c>
      <c r="P82" s="33">
        <v>3.4000000000000002E-3</v>
      </c>
    </row>
    <row r="83" spans="1:16" x14ac:dyDescent="0.35">
      <c r="A83" s="14"/>
      <c r="B83" s="14"/>
      <c r="C83" s="92" t="s">
        <v>52</v>
      </c>
      <c r="D83" s="89">
        <v>7.2300000000000003E-2</v>
      </c>
      <c r="E83" s="32">
        <v>1.66E-2</v>
      </c>
      <c r="F83" s="32">
        <v>1.06E-2</v>
      </c>
      <c r="G83" s="32">
        <v>3.7000000000000002E-3</v>
      </c>
      <c r="H83" s="32">
        <v>2.0000000000000001E-4</v>
      </c>
      <c r="I83" s="32">
        <v>1E-4</v>
      </c>
      <c r="J83" s="32">
        <v>1E-4</v>
      </c>
      <c r="K83" s="32">
        <v>1.1000000000000001E-3</v>
      </c>
      <c r="L83" s="32">
        <v>1E-4</v>
      </c>
      <c r="M83" s="32">
        <v>4.0000000000000002E-4</v>
      </c>
      <c r="N83" s="32">
        <v>2.0000000000000001E-4</v>
      </c>
      <c r="O83" s="32">
        <v>3.5299999999999998E-2</v>
      </c>
      <c r="P83" s="33">
        <v>4.0999999999999995E-3</v>
      </c>
    </row>
    <row r="84" spans="1:16" x14ac:dyDescent="0.35">
      <c r="A84" s="14"/>
      <c r="B84" s="14"/>
      <c r="C84" s="92" t="s">
        <v>53</v>
      </c>
      <c r="D84" s="89">
        <v>7.46E-2</v>
      </c>
      <c r="E84" s="32">
        <v>2.06E-2</v>
      </c>
      <c r="F84" s="32">
        <v>1.1200000000000002E-2</v>
      </c>
      <c r="G84" s="32">
        <v>4.0000000000000001E-3</v>
      </c>
      <c r="H84" s="32">
        <v>2.0000000000000001E-4</v>
      </c>
      <c r="I84" s="32">
        <v>1E-4</v>
      </c>
      <c r="J84" s="32">
        <v>1E-4</v>
      </c>
      <c r="K84" s="32">
        <v>7.000000000000001E-4</v>
      </c>
      <c r="L84" s="32">
        <v>1E-4</v>
      </c>
      <c r="M84" s="32">
        <v>2.9999999999999997E-4</v>
      </c>
      <c r="N84" s="32">
        <v>2.0000000000000001E-4</v>
      </c>
      <c r="O84" s="32">
        <v>3.27E-2</v>
      </c>
      <c r="P84" s="33">
        <v>4.3E-3</v>
      </c>
    </row>
    <row r="85" spans="1:16" x14ac:dyDescent="0.35">
      <c r="A85" s="14"/>
      <c r="B85" s="14"/>
      <c r="C85" s="92" t="s">
        <v>54</v>
      </c>
      <c r="D85" s="89">
        <v>6.7799999999999999E-2</v>
      </c>
      <c r="E85" s="32">
        <v>2.1299999999999999E-2</v>
      </c>
      <c r="F85" s="32">
        <v>1.03E-2</v>
      </c>
      <c r="G85" s="32">
        <v>3.7000000000000002E-3</v>
      </c>
      <c r="H85" s="32">
        <v>1E-4</v>
      </c>
      <c r="I85" s="32">
        <v>1E-4</v>
      </c>
      <c r="J85" s="32">
        <v>1E-4</v>
      </c>
      <c r="K85" s="32">
        <v>5.9999999999999995E-4</v>
      </c>
      <c r="L85" s="32">
        <v>1E-4</v>
      </c>
      <c r="M85" s="32">
        <v>2.0000000000000001E-4</v>
      </c>
      <c r="N85" s="32">
        <v>2.0000000000000001E-4</v>
      </c>
      <c r="O85" s="32">
        <v>2.6699999999999998E-2</v>
      </c>
      <c r="P85" s="33">
        <v>4.5000000000000005E-3</v>
      </c>
    </row>
    <row r="86" spans="1:16" x14ac:dyDescent="0.35">
      <c r="A86" s="14"/>
      <c r="B86" s="14"/>
      <c r="C86" s="92" t="s">
        <v>55</v>
      </c>
      <c r="D86" s="89">
        <v>5.7500000000000002E-2</v>
      </c>
      <c r="E86" s="32">
        <v>2.0199999999999999E-2</v>
      </c>
      <c r="F86" s="32">
        <v>8.3000000000000001E-3</v>
      </c>
      <c r="G86" s="32">
        <v>3.3E-3</v>
      </c>
      <c r="H86" s="32">
        <v>2.0000000000000001E-4</v>
      </c>
      <c r="I86" s="32">
        <v>1E-4</v>
      </c>
      <c r="J86" s="32">
        <v>1E-4</v>
      </c>
      <c r="K86" s="32">
        <v>4.0000000000000002E-4</v>
      </c>
      <c r="L86" s="32">
        <v>1E-4</v>
      </c>
      <c r="M86" s="32">
        <v>2.0000000000000001E-4</v>
      </c>
      <c r="N86" s="32">
        <v>2.0000000000000001E-4</v>
      </c>
      <c r="O86" s="32">
        <v>2.0299999999999999E-2</v>
      </c>
      <c r="P86" s="33">
        <v>4.1999999999999997E-3</v>
      </c>
    </row>
    <row r="87" spans="1:16" x14ac:dyDescent="0.35">
      <c r="A87" s="14"/>
      <c r="B87" s="14"/>
      <c r="C87" s="92" t="s">
        <v>56</v>
      </c>
      <c r="D87" s="89">
        <v>5.2600000000000001E-2</v>
      </c>
      <c r="E87" s="32">
        <v>2.1000000000000001E-2</v>
      </c>
      <c r="F87" s="32">
        <v>7.0999999999999995E-3</v>
      </c>
      <c r="G87" s="32">
        <v>3.7000000000000002E-3</v>
      </c>
      <c r="H87" s="32">
        <v>1E-4</v>
      </c>
      <c r="I87" s="32">
        <v>1E-4</v>
      </c>
      <c r="J87" s="32">
        <v>1E-4</v>
      </c>
      <c r="K87" s="32">
        <v>2.0000000000000001E-4</v>
      </c>
      <c r="L87" s="32">
        <v>0</v>
      </c>
      <c r="M87" s="32">
        <v>0</v>
      </c>
      <c r="N87" s="32">
        <v>1E-4</v>
      </c>
      <c r="O87" s="32">
        <v>1.6E-2</v>
      </c>
      <c r="P87" s="33">
        <v>4.0999999999999995E-3</v>
      </c>
    </row>
    <row r="88" spans="1:16" x14ac:dyDescent="0.35">
      <c r="A88" s="14"/>
      <c r="B88" s="14"/>
      <c r="C88" s="92" t="s">
        <v>57</v>
      </c>
      <c r="D88" s="89">
        <v>4.0500000000000001E-2</v>
      </c>
      <c r="E88" s="32">
        <v>1.8200000000000001E-2</v>
      </c>
      <c r="F88" s="32">
        <v>5.3E-3</v>
      </c>
      <c r="G88" s="32">
        <v>2.8999999999999998E-3</v>
      </c>
      <c r="H88" s="32">
        <v>0</v>
      </c>
      <c r="I88" s="32">
        <v>0</v>
      </c>
      <c r="J88" s="32">
        <v>1E-4</v>
      </c>
      <c r="K88" s="32">
        <v>1E-4</v>
      </c>
      <c r="L88" s="32">
        <v>0</v>
      </c>
      <c r="M88" s="32">
        <v>0</v>
      </c>
      <c r="N88" s="32">
        <v>1E-4</v>
      </c>
      <c r="O88" s="32">
        <v>1.0500000000000001E-2</v>
      </c>
      <c r="P88" s="33">
        <v>3.2000000000000002E-3</v>
      </c>
    </row>
    <row r="89" spans="1:16" x14ac:dyDescent="0.35">
      <c r="A89" s="14"/>
      <c r="B89" s="14"/>
      <c r="C89" s="92" t="s">
        <v>58</v>
      </c>
      <c r="D89" s="89">
        <v>2.64E-2</v>
      </c>
      <c r="E89" s="32">
        <v>1.3000000000000001E-2</v>
      </c>
      <c r="F89" s="32">
        <v>3.4000000000000002E-3</v>
      </c>
      <c r="G89" s="32">
        <v>1.9E-3</v>
      </c>
      <c r="H89" s="32">
        <v>0</v>
      </c>
      <c r="I89" s="32">
        <v>0</v>
      </c>
      <c r="J89" s="32">
        <v>0</v>
      </c>
      <c r="K89" s="32">
        <v>0</v>
      </c>
      <c r="L89" s="32">
        <v>0</v>
      </c>
      <c r="M89" s="32">
        <v>0</v>
      </c>
      <c r="N89" s="32">
        <v>0</v>
      </c>
      <c r="O89" s="32">
        <v>5.5000000000000005E-3</v>
      </c>
      <c r="P89" s="33">
        <v>2.3E-3</v>
      </c>
    </row>
    <row r="90" spans="1:16" ht="15" thickBot="1" x14ac:dyDescent="0.4">
      <c r="A90" s="14"/>
      <c r="B90" s="15"/>
      <c r="C90" s="93" t="s">
        <v>59</v>
      </c>
      <c r="D90" s="90">
        <v>2.4700000000000003E-2</v>
      </c>
      <c r="E90" s="35">
        <v>1.29E-2</v>
      </c>
      <c r="F90" s="35">
        <v>2.8999999999999998E-3</v>
      </c>
      <c r="G90" s="35">
        <v>1.7000000000000001E-3</v>
      </c>
      <c r="H90" s="35">
        <v>0</v>
      </c>
      <c r="I90" s="35">
        <v>0</v>
      </c>
      <c r="J90" s="35">
        <v>1E-4</v>
      </c>
      <c r="K90" s="35">
        <v>1E-4</v>
      </c>
      <c r="L90" s="35">
        <v>0</v>
      </c>
      <c r="M90" s="35">
        <v>0</v>
      </c>
      <c r="N90" s="35">
        <v>0</v>
      </c>
      <c r="O90" s="35">
        <v>5.0000000000000001E-3</v>
      </c>
      <c r="P90" s="36">
        <v>2E-3</v>
      </c>
    </row>
    <row r="91" spans="1:16" x14ac:dyDescent="0.35">
      <c r="A91" s="14"/>
      <c r="B91" s="13" t="s">
        <v>6</v>
      </c>
      <c r="C91" s="87" t="s">
        <v>1</v>
      </c>
      <c r="D91" s="88">
        <v>0.5151</v>
      </c>
      <c r="E91" s="29">
        <v>0.11349999999999999</v>
      </c>
      <c r="F91" s="29">
        <v>7.2700000000000001E-2</v>
      </c>
      <c r="G91" s="29">
        <v>2.86E-2</v>
      </c>
      <c r="H91" s="29">
        <v>1.6000000000000001E-3</v>
      </c>
      <c r="I91" s="29">
        <v>2.5999999999999999E-3</v>
      </c>
      <c r="J91" s="29">
        <v>5.9999999999999995E-4</v>
      </c>
      <c r="K91" s="29">
        <v>1.04E-2</v>
      </c>
      <c r="L91" s="29">
        <v>1E-3</v>
      </c>
      <c r="M91" s="29">
        <v>2E-3</v>
      </c>
      <c r="N91" s="29">
        <v>1.2999999999999999E-3</v>
      </c>
      <c r="O91" s="29">
        <v>0.25</v>
      </c>
      <c r="P91" s="30">
        <v>3.0800000000000001E-2</v>
      </c>
    </row>
    <row r="92" spans="1:16" x14ac:dyDescent="0.35">
      <c r="A92" s="14"/>
      <c r="B92" s="14"/>
      <c r="C92" s="92" t="s">
        <v>158</v>
      </c>
      <c r="D92" s="89">
        <v>2.2000000000000002E-2</v>
      </c>
      <c r="E92" s="32">
        <v>1.4000000000000002E-3</v>
      </c>
      <c r="F92" s="32">
        <v>2.2000000000000001E-3</v>
      </c>
      <c r="G92" s="32">
        <v>8.9999999999999998E-4</v>
      </c>
      <c r="H92" s="32">
        <v>0</v>
      </c>
      <c r="I92" s="32">
        <v>2.9999999999999997E-4</v>
      </c>
      <c r="J92" s="32">
        <v>0</v>
      </c>
      <c r="K92" s="32">
        <v>1E-3</v>
      </c>
      <c r="L92" s="32">
        <v>1E-4</v>
      </c>
      <c r="M92" s="32">
        <v>0</v>
      </c>
      <c r="N92" s="32">
        <v>0</v>
      </c>
      <c r="O92" s="32">
        <v>1.47E-2</v>
      </c>
      <c r="P92" s="33">
        <v>1.4000000000000002E-3</v>
      </c>
    </row>
    <row r="93" spans="1:16" x14ac:dyDescent="0.35">
      <c r="A93" s="14"/>
      <c r="B93" s="14"/>
      <c r="C93" s="92" t="s">
        <v>159</v>
      </c>
      <c r="D93" s="89">
        <v>2.53E-2</v>
      </c>
      <c r="E93" s="32">
        <v>2.3999999999999998E-3</v>
      </c>
      <c r="F93" s="32">
        <v>3.0999999999999999E-3</v>
      </c>
      <c r="G93" s="32">
        <v>1.1000000000000001E-3</v>
      </c>
      <c r="H93" s="32">
        <v>0</v>
      </c>
      <c r="I93" s="32">
        <v>2.9999999999999997E-4</v>
      </c>
      <c r="J93" s="32">
        <v>0</v>
      </c>
      <c r="K93" s="32">
        <v>1E-3</v>
      </c>
      <c r="L93" s="32">
        <v>1E-4</v>
      </c>
      <c r="M93" s="32">
        <v>0</v>
      </c>
      <c r="N93" s="32">
        <v>0</v>
      </c>
      <c r="O93" s="32">
        <v>1.5700000000000002E-2</v>
      </c>
      <c r="P93" s="33">
        <v>1.5E-3</v>
      </c>
    </row>
    <row r="94" spans="1:16" x14ac:dyDescent="0.35">
      <c r="A94" s="14"/>
      <c r="B94" s="14"/>
      <c r="C94" s="92" t="s">
        <v>160</v>
      </c>
      <c r="D94" s="89">
        <v>2.7699999999999999E-2</v>
      </c>
      <c r="E94" s="32">
        <v>3.2000000000000002E-3</v>
      </c>
      <c r="F94" s="32">
        <v>3.9000000000000003E-3</v>
      </c>
      <c r="G94" s="32">
        <v>1.1999999999999999E-3</v>
      </c>
      <c r="H94" s="32">
        <v>0</v>
      </c>
      <c r="I94" s="32">
        <v>2.0000000000000001E-4</v>
      </c>
      <c r="J94" s="32">
        <v>0</v>
      </c>
      <c r="K94" s="32">
        <v>8.9999999999999998E-4</v>
      </c>
      <c r="L94" s="32">
        <v>1E-4</v>
      </c>
      <c r="M94" s="32">
        <v>0</v>
      </c>
      <c r="N94" s="32">
        <v>0</v>
      </c>
      <c r="O94" s="32">
        <v>1.6299999999999999E-2</v>
      </c>
      <c r="P94" s="33">
        <v>1.8E-3</v>
      </c>
    </row>
    <row r="95" spans="1:16" x14ac:dyDescent="0.35">
      <c r="A95" s="14"/>
      <c r="B95" s="14"/>
      <c r="C95" s="92" t="s">
        <v>161</v>
      </c>
      <c r="D95" s="89">
        <v>5.3E-3</v>
      </c>
      <c r="E95" s="32">
        <v>5.9999999999999995E-4</v>
      </c>
      <c r="F95" s="32">
        <v>5.9999999999999995E-4</v>
      </c>
      <c r="G95" s="32">
        <v>2.9999999999999997E-4</v>
      </c>
      <c r="H95" s="32">
        <v>0</v>
      </c>
      <c r="I95" s="32">
        <v>0</v>
      </c>
      <c r="J95" s="32">
        <v>0</v>
      </c>
      <c r="K95" s="32">
        <v>2.0000000000000001E-4</v>
      </c>
      <c r="L95" s="32">
        <v>0</v>
      </c>
      <c r="M95" s="32">
        <v>0</v>
      </c>
      <c r="N95" s="32">
        <v>0</v>
      </c>
      <c r="O95" s="32">
        <v>3.2000000000000002E-3</v>
      </c>
      <c r="P95" s="33">
        <v>4.0000000000000002E-4</v>
      </c>
    </row>
    <row r="96" spans="1:16" x14ac:dyDescent="0.35">
      <c r="A96" s="14"/>
      <c r="B96" s="14"/>
      <c r="C96" s="92" t="s">
        <v>44</v>
      </c>
      <c r="D96" s="89">
        <v>0.01</v>
      </c>
      <c r="E96" s="32">
        <v>1.1999999999999999E-3</v>
      </c>
      <c r="F96" s="32">
        <v>1.2999999999999999E-3</v>
      </c>
      <c r="G96" s="32">
        <v>4.0000000000000002E-4</v>
      </c>
      <c r="H96" s="32">
        <v>0</v>
      </c>
      <c r="I96" s="32">
        <v>0</v>
      </c>
      <c r="J96" s="32">
        <v>0</v>
      </c>
      <c r="K96" s="32">
        <v>2.9999999999999997E-4</v>
      </c>
      <c r="L96" s="32">
        <v>0</v>
      </c>
      <c r="M96" s="32">
        <v>0</v>
      </c>
      <c r="N96" s="32">
        <v>0</v>
      </c>
      <c r="O96" s="32">
        <v>6.0000000000000001E-3</v>
      </c>
      <c r="P96" s="33">
        <v>7.000000000000001E-4</v>
      </c>
    </row>
    <row r="97" spans="1:16" x14ac:dyDescent="0.35">
      <c r="A97" s="14"/>
      <c r="B97" s="14"/>
      <c r="C97" s="92" t="s">
        <v>45</v>
      </c>
      <c r="D97" s="89">
        <v>1.18E-2</v>
      </c>
      <c r="E97" s="32">
        <v>1.1999999999999999E-3</v>
      </c>
      <c r="F97" s="32">
        <v>1.4000000000000002E-3</v>
      </c>
      <c r="G97" s="32">
        <v>5.9999999999999995E-4</v>
      </c>
      <c r="H97" s="32">
        <v>0</v>
      </c>
      <c r="I97" s="32">
        <v>1E-4</v>
      </c>
      <c r="J97" s="32">
        <v>0</v>
      </c>
      <c r="K97" s="32">
        <v>4.0000000000000002E-4</v>
      </c>
      <c r="L97" s="32">
        <v>0</v>
      </c>
      <c r="M97" s="32">
        <v>1E-4</v>
      </c>
      <c r="N97" s="32">
        <v>0</v>
      </c>
      <c r="O97" s="32">
        <v>7.3000000000000001E-3</v>
      </c>
      <c r="P97" s="33">
        <v>7.000000000000001E-4</v>
      </c>
    </row>
    <row r="98" spans="1:16" x14ac:dyDescent="0.35">
      <c r="A98" s="14"/>
      <c r="B98" s="14"/>
      <c r="C98" s="92" t="s">
        <v>46</v>
      </c>
      <c r="D98" s="89">
        <v>3.1899999999999998E-2</v>
      </c>
      <c r="E98" s="32">
        <v>2.7000000000000001E-3</v>
      </c>
      <c r="F98" s="32">
        <v>3.9000000000000003E-3</v>
      </c>
      <c r="G98" s="32">
        <v>1.6000000000000001E-3</v>
      </c>
      <c r="H98" s="32">
        <v>1E-4</v>
      </c>
      <c r="I98" s="32">
        <v>2.0000000000000001E-4</v>
      </c>
      <c r="J98" s="32">
        <v>1E-4</v>
      </c>
      <c r="K98" s="32">
        <v>8.0000000000000004E-4</v>
      </c>
      <c r="L98" s="32">
        <v>1E-4</v>
      </c>
      <c r="M98" s="32">
        <v>2.0000000000000001E-4</v>
      </c>
      <c r="N98" s="32">
        <v>1E-4</v>
      </c>
      <c r="O98" s="32">
        <v>2.0199999999999999E-2</v>
      </c>
      <c r="P98" s="33">
        <v>1.9E-3</v>
      </c>
    </row>
    <row r="99" spans="1:16" x14ac:dyDescent="0.35">
      <c r="A99" s="14"/>
      <c r="B99" s="14"/>
      <c r="C99" s="92" t="s">
        <v>47</v>
      </c>
      <c r="D99" s="89">
        <v>3.1600000000000003E-2</v>
      </c>
      <c r="E99" s="32">
        <v>2.5000000000000001E-3</v>
      </c>
      <c r="F99" s="32">
        <v>3.8E-3</v>
      </c>
      <c r="G99" s="32">
        <v>1.4000000000000002E-3</v>
      </c>
      <c r="H99" s="32">
        <v>1E-4</v>
      </c>
      <c r="I99" s="32">
        <v>2.9999999999999997E-4</v>
      </c>
      <c r="J99" s="32">
        <v>0</v>
      </c>
      <c r="K99" s="32">
        <v>8.9999999999999998E-4</v>
      </c>
      <c r="L99" s="32">
        <v>1E-4</v>
      </c>
      <c r="M99" s="32">
        <v>2.0000000000000001E-4</v>
      </c>
      <c r="N99" s="32">
        <v>1E-4</v>
      </c>
      <c r="O99" s="32">
        <v>2.0799999999999999E-2</v>
      </c>
      <c r="P99" s="33">
        <v>1.2999999999999999E-3</v>
      </c>
    </row>
    <row r="100" spans="1:16" x14ac:dyDescent="0.35">
      <c r="A100" s="14"/>
      <c r="B100" s="14"/>
      <c r="C100" s="92" t="s">
        <v>48</v>
      </c>
      <c r="D100" s="89">
        <v>3.4099999999999998E-2</v>
      </c>
      <c r="E100" s="32">
        <v>2.8000000000000004E-3</v>
      </c>
      <c r="F100" s="32">
        <v>4.4000000000000003E-3</v>
      </c>
      <c r="G100" s="32">
        <v>1.7000000000000001E-3</v>
      </c>
      <c r="H100" s="32">
        <v>1E-4</v>
      </c>
      <c r="I100" s="32">
        <v>2.9999999999999997E-4</v>
      </c>
      <c r="J100" s="32">
        <v>0</v>
      </c>
      <c r="K100" s="32">
        <v>1.1000000000000001E-3</v>
      </c>
      <c r="L100" s="32">
        <v>1E-4</v>
      </c>
      <c r="M100" s="32">
        <v>2.0000000000000001E-4</v>
      </c>
      <c r="N100" s="32">
        <v>1E-4</v>
      </c>
      <c r="O100" s="32">
        <v>2.1700000000000001E-2</v>
      </c>
      <c r="P100" s="33">
        <v>1.4000000000000002E-3</v>
      </c>
    </row>
    <row r="101" spans="1:16" x14ac:dyDescent="0.35">
      <c r="A101" s="14"/>
      <c r="B101" s="14"/>
      <c r="C101" s="92" t="s">
        <v>49</v>
      </c>
      <c r="D101" s="89">
        <v>3.2500000000000001E-2</v>
      </c>
      <c r="E101" s="32">
        <v>3.4999999999999996E-3</v>
      </c>
      <c r="F101" s="32">
        <v>4.8999999999999998E-3</v>
      </c>
      <c r="G101" s="32">
        <v>1.7000000000000001E-3</v>
      </c>
      <c r="H101" s="32">
        <v>2.0000000000000001E-4</v>
      </c>
      <c r="I101" s="32">
        <v>4.0000000000000002E-4</v>
      </c>
      <c r="J101" s="32">
        <v>0</v>
      </c>
      <c r="K101" s="32">
        <v>1E-3</v>
      </c>
      <c r="L101" s="32">
        <v>1E-4</v>
      </c>
      <c r="M101" s="32">
        <v>2.0000000000000001E-4</v>
      </c>
      <c r="N101" s="32">
        <v>1E-4</v>
      </c>
      <c r="O101" s="32">
        <v>1.8799999999999997E-2</v>
      </c>
      <c r="P101" s="33">
        <v>1.6000000000000001E-3</v>
      </c>
    </row>
    <row r="102" spans="1:16" x14ac:dyDescent="0.35">
      <c r="A102" s="14"/>
      <c r="B102" s="14"/>
      <c r="C102" s="92" t="s">
        <v>50</v>
      </c>
      <c r="D102" s="89">
        <v>3.15E-2</v>
      </c>
      <c r="E102" s="32">
        <v>4.4000000000000003E-3</v>
      </c>
      <c r="F102" s="32">
        <v>4.8999999999999998E-3</v>
      </c>
      <c r="G102" s="32">
        <v>1.8E-3</v>
      </c>
      <c r="H102" s="32">
        <v>2.0000000000000001E-4</v>
      </c>
      <c r="I102" s="32">
        <v>2.9999999999999997E-4</v>
      </c>
      <c r="J102" s="32">
        <v>0</v>
      </c>
      <c r="K102" s="32">
        <v>8.0000000000000004E-4</v>
      </c>
      <c r="L102" s="32">
        <v>1E-4</v>
      </c>
      <c r="M102" s="32">
        <v>2.0000000000000001E-4</v>
      </c>
      <c r="N102" s="32">
        <v>1E-4</v>
      </c>
      <c r="O102" s="32">
        <v>1.7399999999999999E-2</v>
      </c>
      <c r="P102" s="33">
        <v>1.4000000000000002E-3</v>
      </c>
    </row>
    <row r="103" spans="1:16" x14ac:dyDescent="0.35">
      <c r="A103" s="14"/>
      <c r="B103" s="14"/>
      <c r="C103" s="92" t="s">
        <v>51</v>
      </c>
      <c r="D103" s="89">
        <v>3.1099999999999999E-2</v>
      </c>
      <c r="E103" s="32">
        <v>5.8999999999999999E-3</v>
      </c>
      <c r="F103" s="32">
        <v>4.7999999999999996E-3</v>
      </c>
      <c r="G103" s="32">
        <v>1.6000000000000001E-3</v>
      </c>
      <c r="H103" s="32">
        <v>2.0000000000000001E-4</v>
      </c>
      <c r="I103" s="32">
        <v>1E-4</v>
      </c>
      <c r="J103" s="32">
        <v>0</v>
      </c>
      <c r="K103" s="32">
        <v>5.9999999999999995E-4</v>
      </c>
      <c r="L103" s="32">
        <v>1E-4</v>
      </c>
      <c r="M103" s="32">
        <v>2.0000000000000001E-4</v>
      </c>
      <c r="N103" s="32">
        <v>1E-4</v>
      </c>
      <c r="O103" s="32">
        <v>1.5700000000000002E-2</v>
      </c>
      <c r="P103" s="33">
        <v>1.7000000000000001E-3</v>
      </c>
    </row>
    <row r="104" spans="1:16" x14ac:dyDescent="0.35">
      <c r="A104" s="14"/>
      <c r="B104" s="14"/>
      <c r="C104" s="92" t="s">
        <v>52</v>
      </c>
      <c r="D104" s="89">
        <v>3.7599999999999995E-2</v>
      </c>
      <c r="E104" s="32">
        <v>9.1999999999999998E-3</v>
      </c>
      <c r="F104" s="32">
        <v>6.0000000000000001E-3</v>
      </c>
      <c r="G104" s="32">
        <v>2E-3</v>
      </c>
      <c r="H104" s="32">
        <v>1E-4</v>
      </c>
      <c r="I104" s="32">
        <v>0</v>
      </c>
      <c r="J104" s="32">
        <v>0</v>
      </c>
      <c r="K104" s="32">
        <v>5.0000000000000001E-4</v>
      </c>
      <c r="L104" s="32">
        <v>1E-4</v>
      </c>
      <c r="M104" s="32">
        <v>2.0000000000000001E-4</v>
      </c>
      <c r="N104" s="32">
        <v>1E-4</v>
      </c>
      <c r="O104" s="32">
        <v>1.7299999999999999E-2</v>
      </c>
      <c r="P104" s="33">
        <v>1.9E-3</v>
      </c>
    </row>
    <row r="105" spans="1:16" x14ac:dyDescent="0.35">
      <c r="A105" s="14"/>
      <c r="B105" s="14"/>
      <c r="C105" s="92" t="s">
        <v>53</v>
      </c>
      <c r="D105" s="89">
        <v>3.8300000000000001E-2</v>
      </c>
      <c r="E105" s="32">
        <v>1.1200000000000002E-2</v>
      </c>
      <c r="F105" s="32">
        <v>6.0999999999999995E-3</v>
      </c>
      <c r="G105" s="32">
        <v>2.3E-3</v>
      </c>
      <c r="H105" s="32">
        <v>1E-4</v>
      </c>
      <c r="I105" s="32">
        <v>1E-4</v>
      </c>
      <c r="J105" s="32">
        <v>0</v>
      </c>
      <c r="K105" s="32">
        <v>2.9999999999999997E-4</v>
      </c>
      <c r="L105" s="32">
        <v>0</v>
      </c>
      <c r="M105" s="32">
        <v>1E-4</v>
      </c>
      <c r="N105" s="32">
        <v>2.0000000000000001E-4</v>
      </c>
      <c r="O105" s="32">
        <v>1.5700000000000002E-2</v>
      </c>
      <c r="P105" s="33">
        <v>2.2000000000000001E-3</v>
      </c>
    </row>
    <row r="106" spans="1:16" x14ac:dyDescent="0.35">
      <c r="A106" s="14"/>
      <c r="B106" s="14"/>
      <c r="C106" s="92" t="s">
        <v>54</v>
      </c>
      <c r="D106" s="89">
        <v>3.4700000000000002E-2</v>
      </c>
      <c r="E106" s="32">
        <v>1.15E-2</v>
      </c>
      <c r="F106" s="32">
        <v>5.6000000000000008E-3</v>
      </c>
      <c r="G106" s="32">
        <v>2.0999999999999999E-3</v>
      </c>
      <c r="H106" s="32">
        <v>1E-4</v>
      </c>
      <c r="I106" s="32">
        <v>1E-4</v>
      </c>
      <c r="J106" s="32">
        <v>0</v>
      </c>
      <c r="K106" s="32">
        <v>2.0000000000000001E-4</v>
      </c>
      <c r="L106" s="32">
        <v>0</v>
      </c>
      <c r="M106" s="32">
        <v>1E-4</v>
      </c>
      <c r="N106" s="32">
        <v>1E-4</v>
      </c>
      <c r="O106" s="32">
        <v>1.24E-2</v>
      </c>
      <c r="P106" s="33">
        <v>2.3E-3</v>
      </c>
    </row>
    <row r="107" spans="1:16" x14ac:dyDescent="0.35">
      <c r="A107" s="14"/>
      <c r="B107" s="14"/>
      <c r="C107" s="92" t="s">
        <v>55</v>
      </c>
      <c r="D107" s="89">
        <v>2.98E-2</v>
      </c>
      <c r="E107" s="32">
        <v>1.1200000000000002E-2</v>
      </c>
      <c r="F107" s="32">
        <v>4.5999999999999999E-3</v>
      </c>
      <c r="G107" s="32">
        <v>1.8E-3</v>
      </c>
      <c r="H107" s="32">
        <v>1E-4</v>
      </c>
      <c r="I107" s="32">
        <v>0</v>
      </c>
      <c r="J107" s="32">
        <v>0</v>
      </c>
      <c r="K107" s="32">
        <v>2.0000000000000001E-4</v>
      </c>
      <c r="L107" s="32">
        <v>0</v>
      </c>
      <c r="M107" s="32">
        <v>1E-4</v>
      </c>
      <c r="N107" s="32">
        <v>1E-4</v>
      </c>
      <c r="O107" s="32">
        <v>9.5999999999999992E-3</v>
      </c>
      <c r="P107" s="33">
        <v>2.0999999999999999E-3</v>
      </c>
    </row>
    <row r="108" spans="1:16" x14ac:dyDescent="0.35">
      <c r="A108" s="14"/>
      <c r="B108" s="14"/>
      <c r="C108" s="92" t="s">
        <v>56</v>
      </c>
      <c r="D108" s="89">
        <v>2.7400000000000001E-2</v>
      </c>
      <c r="E108" s="32">
        <v>1.18E-2</v>
      </c>
      <c r="F108" s="32">
        <v>4.0999999999999995E-3</v>
      </c>
      <c r="G108" s="32">
        <v>2E-3</v>
      </c>
      <c r="H108" s="32">
        <v>1E-4</v>
      </c>
      <c r="I108" s="32">
        <v>0</v>
      </c>
      <c r="J108" s="32">
        <v>0</v>
      </c>
      <c r="K108" s="32">
        <v>1E-4</v>
      </c>
      <c r="L108" s="32">
        <v>0</v>
      </c>
      <c r="M108" s="32">
        <v>0</v>
      </c>
      <c r="N108" s="32">
        <v>1E-4</v>
      </c>
      <c r="O108" s="32">
        <v>6.9999999999999993E-3</v>
      </c>
      <c r="P108" s="33">
        <v>2.0999999999999999E-3</v>
      </c>
    </row>
    <row r="109" spans="1:16" x14ac:dyDescent="0.35">
      <c r="A109" s="14"/>
      <c r="B109" s="14"/>
      <c r="C109" s="92" t="s">
        <v>57</v>
      </c>
      <c r="D109" s="89">
        <v>2.1899999999999999E-2</v>
      </c>
      <c r="E109" s="32">
        <v>1.0500000000000001E-2</v>
      </c>
      <c r="F109" s="32">
        <v>3.0000000000000001E-3</v>
      </c>
      <c r="G109" s="32">
        <v>1.7000000000000001E-3</v>
      </c>
      <c r="H109" s="32">
        <v>0</v>
      </c>
      <c r="I109" s="32">
        <v>0</v>
      </c>
      <c r="J109" s="32">
        <v>0</v>
      </c>
      <c r="K109" s="32">
        <v>0</v>
      </c>
      <c r="L109" s="32">
        <v>0</v>
      </c>
      <c r="M109" s="32">
        <v>0</v>
      </c>
      <c r="N109" s="32">
        <v>0</v>
      </c>
      <c r="O109" s="32">
        <v>4.6999999999999993E-3</v>
      </c>
      <c r="P109" s="33">
        <v>1.7000000000000001E-3</v>
      </c>
    </row>
    <row r="110" spans="1:16" x14ac:dyDescent="0.35">
      <c r="A110" s="14"/>
      <c r="B110" s="14"/>
      <c r="C110" s="92" t="s">
        <v>58</v>
      </c>
      <c r="D110" s="89">
        <v>1.5100000000000001E-2</v>
      </c>
      <c r="E110" s="32">
        <v>7.8000000000000005E-3</v>
      </c>
      <c r="F110" s="32">
        <v>2.0999999999999999E-3</v>
      </c>
      <c r="G110" s="32">
        <v>1.1999999999999999E-3</v>
      </c>
      <c r="H110" s="32">
        <v>0</v>
      </c>
      <c r="I110" s="32">
        <v>0</v>
      </c>
      <c r="J110" s="32">
        <v>0</v>
      </c>
      <c r="K110" s="32">
        <v>0</v>
      </c>
      <c r="L110" s="32">
        <v>0</v>
      </c>
      <c r="M110" s="32">
        <v>0</v>
      </c>
      <c r="N110" s="32">
        <v>0</v>
      </c>
      <c r="O110" s="32">
        <v>2.7000000000000001E-3</v>
      </c>
      <c r="P110" s="33">
        <v>1.2999999999999999E-3</v>
      </c>
    </row>
    <row r="111" spans="1:16" ht="15" thickBot="1" x14ac:dyDescent="0.4">
      <c r="A111" s="14"/>
      <c r="B111" s="15"/>
      <c r="C111" s="93" t="s">
        <v>59</v>
      </c>
      <c r="D111" s="90">
        <v>1.5700000000000002E-2</v>
      </c>
      <c r="E111" s="35">
        <v>8.5000000000000006E-3</v>
      </c>
      <c r="F111" s="35">
        <v>2.0999999999999999E-3</v>
      </c>
      <c r="G111" s="35">
        <v>1.1000000000000001E-3</v>
      </c>
      <c r="H111" s="35">
        <v>0</v>
      </c>
      <c r="I111" s="35">
        <v>0</v>
      </c>
      <c r="J111" s="35">
        <v>0</v>
      </c>
      <c r="K111" s="35">
        <v>0</v>
      </c>
      <c r="L111" s="35">
        <v>0</v>
      </c>
      <c r="M111" s="35">
        <v>0</v>
      </c>
      <c r="N111" s="35">
        <v>0</v>
      </c>
      <c r="O111" s="35">
        <v>2.7000000000000001E-3</v>
      </c>
      <c r="P111" s="36">
        <v>1.1999999999999999E-3</v>
      </c>
    </row>
    <row r="112" spans="1:16" x14ac:dyDescent="0.35">
      <c r="A112" s="14"/>
      <c r="B112" s="43" t="s">
        <v>5</v>
      </c>
      <c r="C112" s="91" t="s">
        <v>1</v>
      </c>
      <c r="D112" s="89">
        <v>0.4849</v>
      </c>
      <c r="E112" s="32">
        <v>9.06E-2</v>
      </c>
      <c r="F112" s="32">
        <v>6.0100000000000001E-2</v>
      </c>
      <c r="G112" s="32">
        <v>2.29E-2</v>
      </c>
      <c r="H112" s="32">
        <v>1.2999999999999999E-3</v>
      </c>
      <c r="I112" s="32">
        <v>2.8999999999999998E-3</v>
      </c>
      <c r="J112" s="32">
        <v>5.0000000000000001E-4</v>
      </c>
      <c r="K112" s="32">
        <v>1.11E-2</v>
      </c>
      <c r="L112" s="32">
        <v>1.1000000000000001E-3</v>
      </c>
      <c r="M112" s="32">
        <v>1.4000000000000002E-3</v>
      </c>
      <c r="N112" s="32">
        <v>1E-3</v>
      </c>
      <c r="O112" s="32">
        <v>0.26119999999999999</v>
      </c>
      <c r="P112" s="33">
        <v>3.0800000000000001E-2</v>
      </c>
    </row>
    <row r="113" spans="1:16" x14ac:dyDescent="0.35">
      <c r="A113" s="14"/>
      <c r="B113" s="14"/>
      <c r="C113" s="92" t="s">
        <v>158</v>
      </c>
      <c r="D113" s="89">
        <v>2.3199999999999998E-2</v>
      </c>
      <c r="E113" s="32">
        <v>1.4000000000000002E-3</v>
      </c>
      <c r="F113" s="32">
        <v>2.2000000000000001E-3</v>
      </c>
      <c r="G113" s="32">
        <v>8.9999999999999998E-4</v>
      </c>
      <c r="H113" s="32">
        <v>0</v>
      </c>
      <c r="I113" s="32">
        <v>2.0000000000000001E-4</v>
      </c>
      <c r="J113" s="32">
        <v>0</v>
      </c>
      <c r="K113" s="32">
        <v>8.9999999999999998E-4</v>
      </c>
      <c r="L113" s="32">
        <v>1E-4</v>
      </c>
      <c r="M113" s="32">
        <v>0</v>
      </c>
      <c r="N113" s="32">
        <v>0</v>
      </c>
      <c r="O113" s="32">
        <v>1.5800000000000002E-2</v>
      </c>
      <c r="P113" s="33">
        <v>1.6000000000000001E-3</v>
      </c>
    </row>
    <row r="114" spans="1:16" x14ac:dyDescent="0.35">
      <c r="A114" s="14"/>
      <c r="B114" s="14"/>
      <c r="C114" s="92" t="s">
        <v>159</v>
      </c>
      <c r="D114" s="89">
        <v>2.64E-2</v>
      </c>
      <c r="E114" s="32">
        <v>2.5000000000000001E-3</v>
      </c>
      <c r="F114" s="32">
        <v>3.2000000000000002E-3</v>
      </c>
      <c r="G114" s="32">
        <v>1.1999999999999999E-3</v>
      </c>
      <c r="H114" s="32">
        <v>1E-4</v>
      </c>
      <c r="I114" s="32">
        <v>2.9999999999999997E-4</v>
      </c>
      <c r="J114" s="32">
        <v>0</v>
      </c>
      <c r="K114" s="32">
        <v>1.1000000000000001E-3</v>
      </c>
      <c r="L114" s="32">
        <v>1E-4</v>
      </c>
      <c r="M114" s="32">
        <v>0</v>
      </c>
      <c r="N114" s="32">
        <v>0</v>
      </c>
      <c r="O114" s="32">
        <v>1.6299999999999999E-2</v>
      </c>
      <c r="P114" s="33">
        <v>1.5E-3</v>
      </c>
    </row>
    <row r="115" spans="1:16" x14ac:dyDescent="0.35">
      <c r="A115" s="14"/>
      <c r="B115" s="14"/>
      <c r="C115" s="92" t="s">
        <v>160</v>
      </c>
      <c r="D115" s="89">
        <v>2.87E-2</v>
      </c>
      <c r="E115" s="32">
        <v>3.0000000000000001E-3</v>
      </c>
      <c r="F115" s="32">
        <v>3.7000000000000002E-3</v>
      </c>
      <c r="G115" s="32">
        <v>1.1999999999999999E-3</v>
      </c>
      <c r="H115" s="32">
        <v>0</v>
      </c>
      <c r="I115" s="32">
        <v>1E-4</v>
      </c>
      <c r="J115" s="32">
        <v>0</v>
      </c>
      <c r="K115" s="32">
        <v>1E-3</v>
      </c>
      <c r="L115" s="32">
        <v>1E-4</v>
      </c>
      <c r="M115" s="32">
        <v>0</v>
      </c>
      <c r="N115" s="32">
        <v>0</v>
      </c>
      <c r="O115" s="32">
        <v>1.7600000000000001E-2</v>
      </c>
      <c r="P115" s="33">
        <v>1.8E-3</v>
      </c>
    </row>
    <row r="116" spans="1:16" x14ac:dyDescent="0.35">
      <c r="A116" s="14"/>
      <c r="B116" s="14"/>
      <c r="C116" s="92" t="s">
        <v>161</v>
      </c>
      <c r="D116" s="89">
        <v>5.6000000000000008E-3</v>
      </c>
      <c r="E116" s="32">
        <v>5.9999999999999995E-4</v>
      </c>
      <c r="F116" s="32">
        <v>7.000000000000001E-4</v>
      </c>
      <c r="G116" s="32">
        <v>2.0000000000000001E-4</v>
      </c>
      <c r="H116" s="32">
        <v>0</v>
      </c>
      <c r="I116" s="32">
        <v>0</v>
      </c>
      <c r="J116" s="32">
        <v>0</v>
      </c>
      <c r="K116" s="32">
        <v>2.0000000000000001E-4</v>
      </c>
      <c r="L116" s="32">
        <v>0</v>
      </c>
      <c r="M116" s="32">
        <v>0</v>
      </c>
      <c r="N116" s="32">
        <v>0</v>
      </c>
      <c r="O116" s="32">
        <v>3.4999999999999996E-3</v>
      </c>
      <c r="P116" s="33">
        <v>4.0000000000000002E-4</v>
      </c>
    </row>
    <row r="117" spans="1:16" x14ac:dyDescent="0.35">
      <c r="A117" s="14"/>
      <c r="B117" s="14"/>
      <c r="C117" s="92" t="s">
        <v>44</v>
      </c>
      <c r="D117" s="89">
        <v>1.06E-2</v>
      </c>
      <c r="E117" s="32">
        <v>1.1999999999999999E-3</v>
      </c>
      <c r="F117" s="32">
        <v>1.4000000000000002E-3</v>
      </c>
      <c r="G117" s="32">
        <v>2.9999999999999997E-4</v>
      </c>
      <c r="H117" s="32">
        <v>0</v>
      </c>
      <c r="I117" s="32">
        <v>0</v>
      </c>
      <c r="J117" s="32">
        <v>0</v>
      </c>
      <c r="K117" s="32">
        <v>4.0000000000000002E-4</v>
      </c>
      <c r="L117" s="32">
        <v>0</v>
      </c>
      <c r="M117" s="32">
        <v>0</v>
      </c>
      <c r="N117" s="32">
        <v>0</v>
      </c>
      <c r="O117" s="32">
        <v>6.5000000000000006E-3</v>
      </c>
      <c r="P117" s="33">
        <v>8.0000000000000004E-4</v>
      </c>
    </row>
    <row r="118" spans="1:16" x14ac:dyDescent="0.35">
      <c r="A118" s="14"/>
      <c r="B118" s="14"/>
      <c r="C118" s="92" t="s">
        <v>45</v>
      </c>
      <c r="D118" s="89">
        <v>1.1899999999999999E-2</v>
      </c>
      <c r="E118" s="32">
        <v>1.1999999999999999E-3</v>
      </c>
      <c r="F118" s="32">
        <v>1.5E-3</v>
      </c>
      <c r="G118" s="32">
        <v>5.0000000000000001E-4</v>
      </c>
      <c r="H118" s="32">
        <v>0</v>
      </c>
      <c r="I118" s="32">
        <v>1E-4</v>
      </c>
      <c r="J118" s="32">
        <v>0</v>
      </c>
      <c r="K118" s="32">
        <v>4.0000000000000002E-4</v>
      </c>
      <c r="L118" s="32">
        <v>0</v>
      </c>
      <c r="M118" s="32">
        <v>0</v>
      </c>
      <c r="N118" s="32">
        <v>0</v>
      </c>
      <c r="O118" s="32">
        <v>7.4000000000000003E-3</v>
      </c>
      <c r="P118" s="33">
        <v>7.000000000000001E-4</v>
      </c>
    </row>
    <row r="119" spans="1:16" x14ac:dyDescent="0.35">
      <c r="A119" s="14"/>
      <c r="B119" s="14"/>
      <c r="C119" s="92" t="s">
        <v>46</v>
      </c>
      <c r="D119" s="89">
        <v>3.1099999999999999E-2</v>
      </c>
      <c r="E119" s="32">
        <v>2.7000000000000001E-3</v>
      </c>
      <c r="F119" s="32">
        <v>3.4000000000000002E-3</v>
      </c>
      <c r="G119" s="32">
        <v>1.1999999999999999E-3</v>
      </c>
      <c r="H119" s="32">
        <v>1E-4</v>
      </c>
      <c r="I119" s="32">
        <v>4.0000000000000002E-4</v>
      </c>
      <c r="J119" s="32">
        <v>1E-4</v>
      </c>
      <c r="K119" s="32">
        <v>8.0000000000000004E-4</v>
      </c>
      <c r="L119" s="32">
        <v>1E-4</v>
      </c>
      <c r="M119" s="32">
        <v>1E-4</v>
      </c>
      <c r="N119" s="32">
        <v>1E-4</v>
      </c>
      <c r="O119" s="32">
        <v>2.0099999999999996E-2</v>
      </c>
      <c r="P119" s="33">
        <v>2.2000000000000001E-3</v>
      </c>
    </row>
    <row r="120" spans="1:16" x14ac:dyDescent="0.35">
      <c r="A120" s="14"/>
      <c r="B120" s="14"/>
      <c r="C120" s="92" t="s">
        <v>47</v>
      </c>
      <c r="D120" s="89">
        <v>3.0299999999999997E-2</v>
      </c>
      <c r="E120" s="32">
        <v>2.5999999999999999E-3</v>
      </c>
      <c r="F120" s="32">
        <v>3.3E-3</v>
      </c>
      <c r="G120" s="32">
        <v>1.1000000000000001E-3</v>
      </c>
      <c r="H120" s="32">
        <v>1E-4</v>
      </c>
      <c r="I120" s="32">
        <v>2.9999999999999997E-4</v>
      </c>
      <c r="J120" s="32">
        <v>0</v>
      </c>
      <c r="K120" s="32">
        <v>8.9999999999999998E-4</v>
      </c>
      <c r="L120" s="32">
        <v>1E-4</v>
      </c>
      <c r="M120" s="32">
        <v>2.0000000000000001E-4</v>
      </c>
      <c r="N120" s="32">
        <v>1E-4</v>
      </c>
      <c r="O120" s="32">
        <v>0.02</v>
      </c>
      <c r="P120" s="33">
        <v>1.6000000000000001E-3</v>
      </c>
    </row>
    <row r="121" spans="1:16" x14ac:dyDescent="0.35">
      <c r="A121" s="14"/>
      <c r="B121" s="14"/>
      <c r="C121" s="92" t="s">
        <v>48</v>
      </c>
      <c r="D121" s="89">
        <v>3.1400000000000004E-2</v>
      </c>
      <c r="E121" s="32">
        <v>2.3999999999999998E-3</v>
      </c>
      <c r="F121" s="32">
        <v>3.4000000000000002E-3</v>
      </c>
      <c r="G121" s="32">
        <v>1.2999999999999999E-3</v>
      </c>
      <c r="H121" s="32">
        <v>1E-4</v>
      </c>
      <c r="I121" s="32">
        <v>2.9999999999999997E-4</v>
      </c>
      <c r="J121" s="32">
        <v>0</v>
      </c>
      <c r="K121" s="32">
        <v>8.9999999999999998E-4</v>
      </c>
      <c r="L121" s="32">
        <v>1E-4</v>
      </c>
      <c r="M121" s="32">
        <v>2.0000000000000001E-4</v>
      </c>
      <c r="N121" s="32">
        <v>1E-4</v>
      </c>
      <c r="O121" s="32">
        <v>2.1000000000000001E-2</v>
      </c>
      <c r="P121" s="33">
        <v>1.7000000000000001E-3</v>
      </c>
    </row>
    <row r="122" spans="1:16" x14ac:dyDescent="0.35">
      <c r="A122" s="14"/>
      <c r="B122" s="14"/>
      <c r="C122" s="92" t="s">
        <v>49</v>
      </c>
      <c r="D122" s="89">
        <v>3.0800000000000001E-2</v>
      </c>
      <c r="E122" s="32">
        <v>2.8000000000000004E-3</v>
      </c>
      <c r="F122" s="32">
        <v>4.0999999999999995E-3</v>
      </c>
      <c r="G122" s="32">
        <v>1.4000000000000002E-3</v>
      </c>
      <c r="H122" s="32">
        <v>1E-4</v>
      </c>
      <c r="I122" s="32">
        <v>4.0000000000000002E-4</v>
      </c>
      <c r="J122" s="32">
        <v>0</v>
      </c>
      <c r="K122" s="32">
        <v>1E-3</v>
      </c>
      <c r="L122" s="32">
        <v>1E-4</v>
      </c>
      <c r="M122" s="32">
        <v>1E-4</v>
      </c>
      <c r="N122" s="32">
        <v>1E-4</v>
      </c>
      <c r="O122" s="32">
        <v>1.9E-2</v>
      </c>
      <c r="P122" s="33">
        <v>1.6000000000000001E-3</v>
      </c>
    </row>
    <row r="123" spans="1:16" x14ac:dyDescent="0.35">
      <c r="A123" s="14"/>
      <c r="B123" s="14"/>
      <c r="C123" s="92" t="s">
        <v>50</v>
      </c>
      <c r="D123" s="89">
        <v>2.98E-2</v>
      </c>
      <c r="E123" s="32">
        <v>3.4999999999999996E-3</v>
      </c>
      <c r="F123" s="32">
        <v>3.9000000000000003E-3</v>
      </c>
      <c r="G123" s="32">
        <v>1.4000000000000002E-3</v>
      </c>
      <c r="H123" s="32">
        <v>1E-4</v>
      </c>
      <c r="I123" s="32">
        <v>2.9999999999999997E-4</v>
      </c>
      <c r="J123" s="32">
        <v>0</v>
      </c>
      <c r="K123" s="32">
        <v>8.9999999999999998E-4</v>
      </c>
      <c r="L123" s="32">
        <v>1E-4</v>
      </c>
      <c r="M123" s="32">
        <v>1E-4</v>
      </c>
      <c r="N123" s="32">
        <v>1E-4</v>
      </c>
      <c r="O123" s="32">
        <v>1.78E-2</v>
      </c>
      <c r="P123" s="33">
        <v>1.6000000000000001E-3</v>
      </c>
    </row>
    <row r="124" spans="1:16" x14ac:dyDescent="0.35">
      <c r="A124" s="14"/>
      <c r="B124" s="14"/>
      <c r="C124" s="92" t="s">
        <v>51</v>
      </c>
      <c r="D124" s="89">
        <v>2.9100000000000001E-2</v>
      </c>
      <c r="E124" s="32">
        <v>4.4000000000000003E-3</v>
      </c>
      <c r="F124" s="32">
        <v>3.9000000000000003E-3</v>
      </c>
      <c r="G124" s="32">
        <v>1.5E-3</v>
      </c>
      <c r="H124" s="32">
        <v>1E-4</v>
      </c>
      <c r="I124" s="32">
        <v>2.0000000000000001E-4</v>
      </c>
      <c r="J124" s="32">
        <v>0</v>
      </c>
      <c r="K124" s="32">
        <v>8.0000000000000004E-4</v>
      </c>
      <c r="L124" s="32">
        <v>1E-4</v>
      </c>
      <c r="M124" s="32">
        <v>1E-4</v>
      </c>
      <c r="N124" s="32">
        <v>0</v>
      </c>
      <c r="O124" s="32">
        <v>1.6299999999999999E-2</v>
      </c>
      <c r="P124" s="33">
        <v>1.7000000000000001E-3</v>
      </c>
    </row>
    <row r="125" spans="1:16" x14ac:dyDescent="0.35">
      <c r="A125" s="14"/>
      <c r="B125" s="14"/>
      <c r="C125" s="92" t="s">
        <v>52</v>
      </c>
      <c r="D125" s="89">
        <v>3.4700000000000002E-2</v>
      </c>
      <c r="E125" s="32">
        <v>7.3000000000000001E-3</v>
      </c>
      <c r="F125" s="32">
        <v>4.5999999999999999E-3</v>
      </c>
      <c r="G125" s="32">
        <v>1.7000000000000001E-3</v>
      </c>
      <c r="H125" s="32">
        <v>1E-4</v>
      </c>
      <c r="I125" s="32">
        <v>1E-4</v>
      </c>
      <c r="J125" s="32">
        <v>0</v>
      </c>
      <c r="K125" s="32">
        <v>5.9999999999999995E-4</v>
      </c>
      <c r="L125" s="32">
        <v>0</v>
      </c>
      <c r="M125" s="32">
        <v>2.0000000000000001E-4</v>
      </c>
      <c r="N125" s="32">
        <v>1E-4</v>
      </c>
      <c r="O125" s="32">
        <v>1.8000000000000002E-2</v>
      </c>
      <c r="P125" s="33">
        <v>2.0999999999999999E-3</v>
      </c>
    </row>
    <row r="126" spans="1:16" x14ac:dyDescent="0.35">
      <c r="A126" s="14"/>
      <c r="B126" s="14"/>
      <c r="C126" s="92" t="s">
        <v>53</v>
      </c>
      <c r="D126" s="89">
        <v>3.6200000000000003E-2</v>
      </c>
      <c r="E126" s="32">
        <v>9.3999999999999986E-3</v>
      </c>
      <c r="F126" s="32">
        <v>5.1000000000000004E-3</v>
      </c>
      <c r="G126" s="32">
        <v>1.7000000000000001E-3</v>
      </c>
      <c r="H126" s="32">
        <v>1E-4</v>
      </c>
      <c r="I126" s="32">
        <v>0</v>
      </c>
      <c r="J126" s="32">
        <v>0</v>
      </c>
      <c r="K126" s="32">
        <v>4.0000000000000002E-4</v>
      </c>
      <c r="L126" s="32">
        <v>1E-4</v>
      </c>
      <c r="M126" s="32">
        <v>1E-4</v>
      </c>
      <c r="N126" s="32">
        <v>1E-4</v>
      </c>
      <c r="O126" s="32">
        <v>1.7000000000000001E-2</v>
      </c>
      <c r="P126" s="33">
        <v>2.0999999999999999E-3</v>
      </c>
    </row>
    <row r="127" spans="1:16" x14ac:dyDescent="0.35">
      <c r="A127" s="14"/>
      <c r="B127" s="14"/>
      <c r="C127" s="92" t="s">
        <v>54</v>
      </c>
      <c r="D127" s="89">
        <v>3.3099999999999997E-2</v>
      </c>
      <c r="E127" s="32">
        <v>9.7999999999999997E-3</v>
      </c>
      <c r="F127" s="32">
        <v>4.6999999999999993E-3</v>
      </c>
      <c r="G127" s="32">
        <v>1.5E-3</v>
      </c>
      <c r="H127" s="32">
        <v>1E-4</v>
      </c>
      <c r="I127" s="32">
        <v>0</v>
      </c>
      <c r="J127" s="32">
        <v>0</v>
      </c>
      <c r="K127" s="32">
        <v>4.0000000000000002E-4</v>
      </c>
      <c r="L127" s="32">
        <v>0</v>
      </c>
      <c r="M127" s="32">
        <v>1E-4</v>
      </c>
      <c r="N127" s="32">
        <v>1E-4</v>
      </c>
      <c r="O127" s="32">
        <v>1.4199999999999999E-2</v>
      </c>
      <c r="P127" s="33">
        <v>2.2000000000000001E-3</v>
      </c>
    </row>
    <row r="128" spans="1:16" x14ac:dyDescent="0.35">
      <c r="A128" s="14"/>
      <c r="B128" s="14"/>
      <c r="C128" s="92" t="s">
        <v>55</v>
      </c>
      <c r="D128" s="89">
        <v>2.7699999999999999E-2</v>
      </c>
      <c r="E128" s="32">
        <v>9.0000000000000011E-3</v>
      </c>
      <c r="F128" s="32">
        <v>3.7000000000000002E-3</v>
      </c>
      <c r="G128" s="32">
        <v>1.5E-3</v>
      </c>
      <c r="H128" s="32">
        <v>1E-4</v>
      </c>
      <c r="I128" s="32">
        <v>0</v>
      </c>
      <c r="J128" s="32">
        <v>0</v>
      </c>
      <c r="K128" s="32">
        <v>2.0000000000000001E-4</v>
      </c>
      <c r="L128" s="32">
        <v>0</v>
      </c>
      <c r="M128" s="32">
        <v>1E-4</v>
      </c>
      <c r="N128" s="32">
        <v>1E-4</v>
      </c>
      <c r="O128" s="32">
        <v>1.0700000000000001E-2</v>
      </c>
      <c r="P128" s="33">
        <v>2.0999999999999999E-3</v>
      </c>
    </row>
    <row r="129" spans="1:16" x14ac:dyDescent="0.35">
      <c r="A129" s="14"/>
      <c r="B129" s="14"/>
      <c r="C129" s="92" t="s">
        <v>56</v>
      </c>
      <c r="D129" s="89">
        <v>2.52E-2</v>
      </c>
      <c r="E129" s="32">
        <v>9.300000000000001E-3</v>
      </c>
      <c r="F129" s="32">
        <v>3.0999999999999999E-3</v>
      </c>
      <c r="G129" s="32">
        <v>1.6000000000000001E-3</v>
      </c>
      <c r="H129" s="32">
        <v>0</v>
      </c>
      <c r="I129" s="32">
        <v>0</v>
      </c>
      <c r="J129" s="32">
        <v>1E-4</v>
      </c>
      <c r="K129" s="32">
        <v>1E-4</v>
      </c>
      <c r="L129" s="32">
        <v>0</v>
      </c>
      <c r="M129" s="32">
        <v>0</v>
      </c>
      <c r="N129" s="32">
        <v>0</v>
      </c>
      <c r="O129" s="32">
        <v>9.0000000000000011E-3</v>
      </c>
      <c r="P129" s="33">
        <v>1.9E-3</v>
      </c>
    </row>
    <row r="130" spans="1:16" x14ac:dyDescent="0.35">
      <c r="A130" s="14"/>
      <c r="B130" s="14"/>
      <c r="C130" s="92" t="s">
        <v>57</v>
      </c>
      <c r="D130" s="89">
        <v>1.8600000000000002E-2</v>
      </c>
      <c r="E130" s="32">
        <v>7.7000000000000002E-3</v>
      </c>
      <c r="F130" s="32">
        <v>2.3E-3</v>
      </c>
      <c r="G130" s="32">
        <v>1.1999999999999999E-3</v>
      </c>
      <c r="H130" s="32">
        <v>0</v>
      </c>
      <c r="I130" s="32">
        <v>0</v>
      </c>
      <c r="J130" s="32">
        <v>0</v>
      </c>
      <c r="K130" s="32">
        <v>1E-4</v>
      </c>
      <c r="L130" s="32">
        <v>0</v>
      </c>
      <c r="M130" s="32">
        <v>0</v>
      </c>
      <c r="N130" s="32">
        <v>0</v>
      </c>
      <c r="O130" s="32">
        <v>5.6999999999999993E-3</v>
      </c>
      <c r="P130" s="33">
        <v>1.5E-3</v>
      </c>
    </row>
    <row r="131" spans="1:16" x14ac:dyDescent="0.35">
      <c r="A131" s="14"/>
      <c r="B131" s="14"/>
      <c r="C131" s="92" t="s">
        <v>58</v>
      </c>
      <c r="D131" s="89">
        <v>1.1200000000000002E-2</v>
      </c>
      <c r="E131" s="32">
        <v>5.1999999999999998E-3</v>
      </c>
      <c r="F131" s="32">
        <v>1.2999999999999999E-3</v>
      </c>
      <c r="G131" s="32">
        <v>7.000000000000001E-4</v>
      </c>
      <c r="H131" s="32">
        <v>0</v>
      </c>
      <c r="I131" s="32">
        <v>0</v>
      </c>
      <c r="J131" s="32">
        <v>0</v>
      </c>
      <c r="K131" s="32">
        <v>0</v>
      </c>
      <c r="L131" s="32">
        <v>0</v>
      </c>
      <c r="M131" s="32">
        <v>0</v>
      </c>
      <c r="N131" s="32">
        <v>0</v>
      </c>
      <c r="O131" s="32">
        <v>2.8999999999999998E-3</v>
      </c>
      <c r="P131" s="33">
        <v>1E-3</v>
      </c>
    </row>
    <row r="132" spans="1:16" ht="15" thickBot="1" x14ac:dyDescent="0.4">
      <c r="A132" s="15"/>
      <c r="B132" s="15"/>
      <c r="C132" s="93" t="s">
        <v>59</v>
      </c>
      <c r="D132" s="90">
        <v>9.0000000000000011E-3</v>
      </c>
      <c r="E132" s="35">
        <v>4.4000000000000003E-3</v>
      </c>
      <c r="F132" s="35">
        <v>8.0000000000000004E-4</v>
      </c>
      <c r="G132" s="35">
        <v>5.9999999999999995E-4</v>
      </c>
      <c r="H132" s="35">
        <v>0</v>
      </c>
      <c r="I132" s="35">
        <v>0</v>
      </c>
      <c r="J132" s="35">
        <v>0</v>
      </c>
      <c r="K132" s="35">
        <v>0</v>
      </c>
      <c r="L132" s="35">
        <v>0</v>
      </c>
      <c r="M132" s="35">
        <v>0</v>
      </c>
      <c r="N132" s="35">
        <v>0</v>
      </c>
      <c r="O132" s="35">
        <v>2.3999999999999998E-3</v>
      </c>
      <c r="P132" s="36">
        <v>8.0000000000000004E-4</v>
      </c>
    </row>
    <row r="133" spans="1:16" x14ac:dyDescent="0.35">
      <c r="A133" s="13" t="s">
        <v>29</v>
      </c>
      <c r="B133" s="13" t="s">
        <v>1</v>
      </c>
      <c r="C133" s="87" t="s">
        <v>1</v>
      </c>
      <c r="D133" s="88">
        <f>D7-D70</f>
        <v>0</v>
      </c>
      <c r="E133" s="29">
        <f t="shared" ref="E133:P133" si="0">E7-E70</f>
        <v>-4.5511500000000593E-4</v>
      </c>
      <c r="F133" s="29">
        <f t="shared" si="0"/>
        <v>6.746500000001654E-5</v>
      </c>
      <c r="G133" s="29">
        <f t="shared" si="0"/>
        <v>-1.5898699999999932E-4</v>
      </c>
      <c r="H133" s="29">
        <f t="shared" si="0"/>
        <v>4.9530999999999794E-5</v>
      </c>
      <c r="I133" s="29">
        <f t="shared" si="0"/>
        <v>1.8140000000001558E-6</v>
      </c>
      <c r="J133" s="29">
        <f t="shared" si="0"/>
        <v>-2.5152999999999981E-5</v>
      </c>
      <c r="K133" s="29">
        <f t="shared" si="0"/>
        <v>5.359340000000018E-4</v>
      </c>
      <c r="L133" s="29">
        <f t="shared" si="0"/>
        <v>-8.0087999999999861E-5</v>
      </c>
      <c r="M133" s="29">
        <f t="shared" si="0"/>
        <v>1.1352099999999967E-4</v>
      </c>
      <c r="N133" s="29">
        <f t="shared" si="0"/>
        <v>-1.5925999999999874E-5</v>
      </c>
      <c r="O133" s="29">
        <f t="shared" si="0"/>
        <v>9.7009999999730923E-6</v>
      </c>
      <c r="P133" s="30">
        <f t="shared" si="0"/>
        <v>-4.2697000000001262E-5</v>
      </c>
    </row>
    <row r="134" spans="1:16" x14ac:dyDescent="0.35">
      <c r="A134" s="14"/>
      <c r="B134" s="14"/>
      <c r="C134" s="92" t="s">
        <v>158</v>
      </c>
      <c r="D134" s="89">
        <f t="shared" ref="D134:P134" si="1">D8-D71</f>
        <v>4.6401000000000081E-4</v>
      </c>
      <c r="E134" s="32">
        <f t="shared" si="1"/>
        <v>6.0928999999999497E-5</v>
      </c>
      <c r="F134" s="32">
        <f t="shared" si="1"/>
        <v>2.2623699999999979E-4</v>
      </c>
      <c r="G134" s="32">
        <f t="shared" si="1"/>
        <v>5.2076000000000075E-5</v>
      </c>
      <c r="H134" s="32">
        <f t="shared" si="1"/>
        <v>4.9449999999999996E-5</v>
      </c>
      <c r="I134" s="32">
        <f t="shared" si="1"/>
        <v>-6.9104999999999969E-5</v>
      </c>
      <c r="J134" s="32">
        <f t="shared" si="1"/>
        <v>2.4632999999999999E-5</v>
      </c>
      <c r="K134" s="32">
        <f t="shared" si="1"/>
        <v>1.6403100000000003E-4</v>
      </c>
      <c r="L134" s="32">
        <f t="shared" si="1"/>
        <v>2.5923000000000002E-5</v>
      </c>
      <c r="M134" s="32">
        <f t="shared" si="1"/>
        <v>3.9706999999999998E-5</v>
      </c>
      <c r="N134" s="32">
        <f t="shared" si="1"/>
        <v>4.1729E-5</v>
      </c>
      <c r="O134" s="32">
        <f t="shared" si="1"/>
        <v>4.7213999999996814E-5</v>
      </c>
      <c r="P134" s="33">
        <f t="shared" si="1"/>
        <v>-9.9179999999999928E-5</v>
      </c>
    </row>
    <row r="135" spans="1:16" x14ac:dyDescent="0.35">
      <c r="A135" s="14"/>
      <c r="B135" s="14"/>
      <c r="C135" s="92" t="s">
        <v>159</v>
      </c>
      <c r="D135" s="89">
        <f t="shared" ref="D135:P135" si="2">D9-D72</f>
        <v>1.8073500000000131E-4</v>
      </c>
      <c r="E135" s="32">
        <f t="shared" si="2"/>
        <v>-1.441630000000001E-4</v>
      </c>
      <c r="F135" s="32">
        <f t="shared" si="2"/>
        <v>2.7317200000000035E-4</v>
      </c>
      <c r="G135" s="32">
        <f t="shared" si="2"/>
        <v>1.5876000000000171E-5</v>
      </c>
      <c r="H135" s="32">
        <f t="shared" si="2"/>
        <v>-2.0402000000000012E-5</v>
      </c>
      <c r="I135" s="32">
        <f t="shared" si="2"/>
        <v>-1.009600000000002E-5</v>
      </c>
      <c r="J135" s="32">
        <f t="shared" si="2"/>
        <v>3.2904999999999998E-5</v>
      </c>
      <c r="K135" s="32">
        <f t="shared" si="2"/>
        <v>1.1844700000000026E-4</v>
      </c>
      <c r="L135" s="32">
        <f t="shared" si="2"/>
        <v>-6.5437000000000031E-5</v>
      </c>
      <c r="M135" s="32">
        <f t="shared" si="2"/>
        <v>4.8346999999999996E-5</v>
      </c>
      <c r="N135" s="32">
        <f t="shared" si="2"/>
        <v>-4.9815000000000003E-5</v>
      </c>
      <c r="O135" s="32">
        <f t="shared" si="2"/>
        <v>-2.3914799999999459E-4</v>
      </c>
      <c r="P135" s="33">
        <f t="shared" si="2"/>
        <v>1.2068200000000043E-4</v>
      </c>
    </row>
    <row r="136" spans="1:16" x14ac:dyDescent="0.35">
      <c r="A136" s="14"/>
      <c r="B136" s="14"/>
      <c r="C136" s="92" t="s">
        <v>160</v>
      </c>
      <c r="D136" s="89">
        <f t="shared" ref="D136:P136" si="3">D10-D73</f>
        <v>-9.1566800000000143E-4</v>
      </c>
      <c r="E136" s="32">
        <f t="shared" si="3"/>
        <v>-5.4417000000000181E-5</v>
      </c>
      <c r="F136" s="32">
        <f t="shared" si="3"/>
        <v>-4.095700000000032E-5</v>
      </c>
      <c r="G136" s="32">
        <f t="shared" si="3"/>
        <v>-7.7321999999999894E-5</v>
      </c>
      <c r="H136" s="32">
        <f t="shared" si="3"/>
        <v>-1.8012000000000017E-5</v>
      </c>
      <c r="I136" s="32">
        <f t="shared" si="3"/>
        <v>3.9532000000000055E-5</v>
      </c>
      <c r="J136" s="32">
        <f t="shared" si="3"/>
        <v>3.3457000000000002E-5</v>
      </c>
      <c r="K136" s="32">
        <f t="shared" si="3"/>
        <v>1.3149600000000004E-4</v>
      </c>
      <c r="L136" s="32">
        <f t="shared" si="3"/>
        <v>-5.2385000000000008E-5</v>
      </c>
      <c r="M136" s="32">
        <f t="shared" si="3"/>
        <v>-3.5292000000000014E-5</v>
      </c>
      <c r="N136" s="32">
        <f t="shared" si="3"/>
        <v>5.2759000000000001E-5</v>
      </c>
      <c r="O136" s="32">
        <f t="shared" si="3"/>
        <v>-7.8580300000000158E-4</v>
      </c>
      <c r="P136" s="33">
        <f t="shared" si="3"/>
        <v>-1.0706799999999966E-4</v>
      </c>
    </row>
    <row r="137" spans="1:16" x14ac:dyDescent="0.35">
      <c r="A137" s="14"/>
      <c r="B137" s="14"/>
      <c r="C137" s="92" t="s">
        <v>161</v>
      </c>
      <c r="D137" s="89">
        <f t="shared" ref="D137:P137" si="4">D11-D74</f>
        <v>-1.9178199999999972E-4</v>
      </c>
      <c r="E137" s="32">
        <f t="shared" si="4"/>
        <v>6.7500000000000069E-5</v>
      </c>
      <c r="F137" s="32">
        <f t="shared" si="4"/>
        <v>8.3128000000000238E-5</v>
      </c>
      <c r="G137" s="32">
        <f t="shared" si="4"/>
        <v>-7.0760000000000061E-5</v>
      </c>
      <c r="H137" s="32">
        <f t="shared" si="4"/>
        <v>1.5441999999999999E-5</v>
      </c>
      <c r="I137" s="32">
        <f t="shared" si="4"/>
        <v>4.32E-5</v>
      </c>
      <c r="J137" s="32">
        <f t="shared" si="4"/>
        <v>7.5370000000000009E-6</v>
      </c>
      <c r="K137" s="32">
        <f t="shared" si="4"/>
        <v>-3.0135999999999997E-5</v>
      </c>
      <c r="L137" s="32">
        <f t="shared" si="4"/>
        <v>2.4082000000000001E-5</v>
      </c>
      <c r="M137" s="32">
        <f t="shared" si="4"/>
        <v>1.9854E-5</v>
      </c>
      <c r="N137" s="32">
        <f t="shared" si="4"/>
        <v>1.0846000000000001E-5</v>
      </c>
      <c r="O137" s="32">
        <f t="shared" si="4"/>
        <v>-9.1538999999999857E-5</v>
      </c>
      <c r="P137" s="33">
        <f t="shared" si="4"/>
        <v>-7.1486000000000054E-5</v>
      </c>
    </row>
    <row r="138" spans="1:16" x14ac:dyDescent="0.35">
      <c r="A138" s="14"/>
      <c r="B138" s="14"/>
      <c r="C138" s="92" t="s">
        <v>44</v>
      </c>
      <c r="D138" s="89">
        <f t="shared" ref="D138:P138" si="5">D12-D75</f>
        <v>1.8497899999999831E-4</v>
      </c>
      <c r="E138" s="32">
        <f t="shared" si="5"/>
        <v>5.6505000000000097E-5</v>
      </c>
      <c r="F138" s="32">
        <f t="shared" si="5"/>
        <v>-1.0586999999999836E-5</v>
      </c>
      <c r="G138" s="32">
        <f t="shared" si="5"/>
        <v>7.8514999999999922E-5</v>
      </c>
      <c r="H138" s="32">
        <f t="shared" si="5"/>
        <v>2.8310000000000002E-5</v>
      </c>
      <c r="I138" s="32">
        <f t="shared" si="5"/>
        <v>-2.4813999999999997E-5</v>
      </c>
      <c r="J138" s="32">
        <f t="shared" si="5"/>
        <v>1.2684000000000001E-5</v>
      </c>
      <c r="K138" s="32">
        <f t="shared" si="5"/>
        <v>1.141799999999991E-5</v>
      </c>
      <c r="L138" s="32">
        <f t="shared" si="5"/>
        <v>4.7428000000000001E-5</v>
      </c>
      <c r="M138" s="32">
        <f t="shared" si="5"/>
        <v>-4.0071999999999999E-5</v>
      </c>
      <c r="N138" s="32">
        <f t="shared" si="5"/>
        <v>2.1692000000000002E-5</v>
      </c>
      <c r="O138" s="32">
        <f t="shared" si="5"/>
        <v>5.2386999999999226E-5</v>
      </c>
      <c r="P138" s="33">
        <f t="shared" si="5"/>
        <v>-4.8854999999999992E-5</v>
      </c>
    </row>
    <row r="139" spans="1:16" x14ac:dyDescent="0.35">
      <c r="A139" s="14"/>
      <c r="B139" s="14"/>
      <c r="C139" s="92" t="s">
        <v>45</v>
      </c>
      <c r="D139" s="89">
        <f t="shared" ref="D139:P139" si="6">D13-D76</f>
        <v>-1.7578700000000017E-4</v>
      </c>
      <c r="E139" s="32">
        <f t="shared" si="6"/>
        <v>-1.0728599999999984E-4</v>
      </c>
      <c r="F139" s="32">
        <f t="shared" si="6"/>
        <v>-4.7347000000000534E-5</v>
      </c>
      <c r="G139" s="32">
        <f t="shared" si="6"/>
        <v>-1.007060000000001E-4</v>
      </c>
      <c r="H139" s="32">
        <f t="shared" si="6"/>
        <v>6.0847000000000002E-5</v>
      </c>
      <c r="I139" s="32">
        <f t="shared" si="6"/>
        <v>2.0592000000000009E-5</v>
      </c>
      <c r="J139" s="32">
        <f t="shared" si="6"/>
        <v>-5.2021000000000009E-5</v>
      </c>
      <c r="K139" s="32">
        <f t="shared" si="6"/>
        <v>-5.12650000000001E-5</v>
      </c>
      <c r="L139" s="32">
        <f t="shared" si="6"/>
        <v>-4.3931999999999999E-5</v>
      </c>
      <c r="M139" s="32">
        <f t="shared" si="6"/>
        <v>8.4589999999999947E-6</v>
      </c>
      <c r="N139" s="32">
        <f t="shared" si="6"/>
        <v>-6.0661000000000008E-5</v>
      </c>
      <c r="O139" s="32">
        <f t="shared" si="6"/>
        <v>7.4510000000001589E-5</v>
      </c>
      <c r="P139" s="33">
        <f t="shared" si="6"/>
        <v>1.2265499999999973E-4</v>
      </c>
    </row>
    <row r="140" spans="1:16" x14ac:dyDescent="0.35">
      <c r="A140" s="14"/>
      <c r="B140" s="14"/>
      <c r="C140" s="92" t="s">
        <v>46</v>
      </c>
      <c r="D140" s="89">
        <f t="shared" ref="D140:P140" si="7">D14-D77</f>
        <v>-2.3200000000000998E-4</v>
      </c>
      <c r="E140" s="32">
        <f t="shared" si="7"/>
        <v>2.0310399999999996E-4</v>
      </c>
      <c r="F140" s="32">
        <f t="shared" si="7"/>
        <v>-1.0732800000000028E-4</v>
      </c>
      <c r="G140" s="32">
        <f t="shared" si="7"/>
        <v>-1.5782800000000048E-4</v>
      </c>
      <c r="H140" s="32">
        <f t="shared" si="7"/>
        <v>3.1991999999999974E-5</v>
      </c>
      <c r="I140" s="32">
        <f t="shared" si="7"/>
        <v>3.3103999999999946E-5</v>
      </c>
      <c r="J140" s="32">
        <f t="shared" si="7"/>
        <v>1.4524999999999987E-5</v>
      </c>
      <c r="K140" s="32">
        <f t="shared" si="7"/>
        <v>6.8614999999999952E-5</v>
      </c>
      <c r="L140" s="32">
        <f t="shared" si="7"/>
        <v>-5.8636000000000013E-5</v>
      </c>
      <c r="M140" s="32">
        <f t="shared" si="7"/>
        <v>8.5121000000000014E-5</v>
      </c>
      <c r="N140" s="32">
        <f t="shared" si="7"/>
        <v>-3.8598000000000012E-5</v>
      </c>
      <c r="O140" s="32">
        <f t="shared" si="7"/>
        <v>-3.8726000000000038E-4</v>
      </c>
      <c r="P140" s="33">
        <f t="shared" si="7"/>
        <v>8.39450000000002E-5</v>
      </c>
    </row>
    <row r="141" spans="1:16" x14ac:dyDescent="0.35">
      <c r="A141" s="14"/>
      <c r="B141" s="14"/>
      <c r="C141" s="92" t="s">
        <v>47</v>
      </c>
      <c r="D141" s="89">
        <f t="shared" ref="D141:P141" si="8">D15-D78</f>
        <v>1.2514699999999906E-4</v>
      </c>
      <c r="E141" s="32">
        <f t="shared" si="8"/>
        <v>-8.6987000000001043E-5</v>
      </c>
      <c r="F141" s="32">
        <f t="shared" si="8"/>
        <v>-1.5494499999999922E-4</v>
      </c>
      <c r="G141" s="32">
        <f t="shared" si="8"/>
        <v>5.4489000000000013E-5</v>
      </c>
      <c r="H141" s="32">
        <f t="shared" si="8"/>
        <v>1.0115999999999982E-5</v>
      </c>
      <c r="I141" s="32">
        <f t="shared" si="8"/>
        <v>3.4757999999999968E-5</v>
      </c>
      <c r="J141" s="32">
        <f t="shared" si="8"/>
        <v>-2.2424000000000001E-5</v>
      </c>
      <c r="K141" s="32">
        <f t="shared" si="8"/>
        <v>-6.9066999999999913E-5</v>
      </c>
      <c r="L141" s="32">
        <f t="shared" si="8"/>
        <v>4.1547999999999989E-5</v>
      </c>
      <c r="M141" s="32">
        <f t="shared" si="8"/>
        <v>7.4699999999994389E-7</v>
      </c>
      <c r="N141" s="32">
        <f t="shared" si="8"/>
        <v>7.7578999999999997E-5</v>
      </c>
      <c r="O141" s="32">
        <f t="shared" si="8"/>
        <v>1.7545499999999797E-4</v>
      </c>
      <c r="P141" s="33">
        <f t="shared" si="8"/>
        <v>1.6461399999999999E-4</v>
      </c>
    </row>
    <row r="142" spans="1:16" x14ac:dyDescent="0.35">
      <c r="A142" s="14"/>
      <c r="B142" s="14"/>
      <c r="C142" s="92" t="s">
        <v>48</v>
      </c>
      <c r="D142" s="89">
        <f t="shared" ref="D142:P142" si="9">D16-D79</f>
        <v>8.4625000000004835E-5</v>
      </c>
      <c r="E142" s="32">
        <f t="shared" si="9"/>
        <v>1.3103699999999965E-4</v>
      </c>
      <c r="F142" s="32">
        <f t="shared" si="9"/>
        <v>-3.8194000000000942E-5</v>
      </c>
      <c r="G142" s="32">
        <f t="shared" si="9"/>
        <v>4.2551999999999954E-5</v>
      </c>
      <c r="H142" s="32">
        <f t="shared" si="9"/>
        <v>-6.0470999999999984E-5</v>
      </c>
      <c r="I142" s="32">
        <f t="shared" si="9"/>
        <v>9.6344000000000052E-5</v>
      </c>
      <c r="J142" s="32">
        <f t="shared" si="9"/>
        <v>-4.0807000000000004E-5</v>
      </c>
      <c r="K142" s="32">
        <f t="shared" si="9"/>
        <v>3.4064000000000099E-5</v>
      </c>
      <c r="L142" s="32">
        <f t="shared" si="9"/>
        <v>-2.4995000000000014E-5</v>
      </c>
      <c r="M142" s="32">
        <f t="shared" si="9"/>
        <v>-5.3999999999999144E-7</v>
      </c>
      <c r="N142" s="32">
        <f t="shared" si="9"/>
        <v>-7.5309999999999928E-6</v>
      </c>
      <c r="O142" s="32">
        <f t="shared" si="9"/>
        <v>-7.2159999999904523E-6</v>
      </c>
      <c r="P142" s="33">
        <f t="shared" si="9"/>
        <v>-3.9617000000000038E-5</v>
      </c>
    </row>
    <row r="143" spans="1:16" x14ac:dyDescent="0.35">
      <c r="A143" s="14"/>
      <c r="B143" s="14"/>
      <c r="C143" s="92" t="s">
        <v>49</v>
      </c>
      <c r="D143" s="89">
        <f t="shared" ref="D143:P143" si="10">D17-D80</f>
        <v>4.1085800000001393E-4</v>
      </c>
      <c r="E143" s="32">
        <f t="shared" si="10"/>
        <v>1.2592199999999967E-4</v>
      </c>
      <c r="F143" s="32">
        <f t="shared" si="10"/>
        <v>-1.38346000000001E-4</v>
      </c>
      <c r="G143" s="32">
        <f t="shared" si="10"/>
        <v>1.2968900000000011E-4</v>
      </c>
      <c r="H143" s="32">
        <f t="shared" si="10"/>
        <v>6.3058999999999994E-5</v>
      </c>
      <c r="I143" s="32">
        <f t="shared" si="10"/>
        <v>1.730299999999998E-5</v>
      </c>
      <c r="J143" s="32">
        <f t="shared" si="10"/>
        <v>-3.0329E-5</v>
      </c>
      <c r="K143" s="32">
        <f t="shared" si="10"/>
        <v>2.119800000000005E-5</v>
      </c>
      <c r="L143" s="32">
        <f t="shared" si="10"/>
        <v>-1.1574999999999997E-5</v>
      </c>
      <c r="M143" s="32">
        <f t="shared" si="10"/>
        <v>2.9238000000000061E-5</v>
      </c>
      <c r="N143" s="32">
        <f t="shared" si="10"/>
        <v>-8.8180000000000365E-6</v>
      </c>
      <c r="O143" s="32">
        <f t="shared" si="10"/>
        <v>3.0478599999999439E-4</v>
      </c>
      <c r="P143" s="33">
        <f t="shared" si="10"/>
        <v>1.0384000000000001E-5</v>
      </c>
    </row>
    <row r="144" spans="1:16" x14ac:dyDescent="0.35">
      <c r="A144" s="14"/>
      <c r="B144" s="14"/>
      <c r="C144" s="92" t="s">
        <v>50</v>
      </c>
      <c r="D144" s="89">
        <f t="shared" ref="D144:P144" si="11">D18-D81</f>
        <v>1.3505600000000145E-4</v>
      </c>
      <c r="E144" s="32">
        <f t="shared" si="11"/>
        <v>1.0354099999999866E-4</v>
      </c>
      <c r="F144" s="32">
        <f t="shared" si="11"/>
        <v>2.5808000000000428E-5</v>
      </c>
      <c r="G144" s="32">
        <f t="shared" si="11"/>
        <v>7.068299999999977E-5</v>
      </c>
      <c r="H144" s="32">
        <f t="shared" si="11"/>
        <v>-1.7454999999999988E-5</v>
      </c>
      <c r="I144" s="32">
        <f t="shared" si="11"/>
        <v>-2.0755000000000014E-5</v>
      </c>
      <c r="J144" s="32">
        <f t="shared" si="11"/>
        <v>-4.3565000000000007E-5</v>
      </c>
      <c r="K144" s="32">
        <f t="shared" si="11"/>
        <v>9.7100000000021822E-7</v>
      </c>
      <c r="L144" s="32">
        <f t="shared" si="11"/>
        <v>7.7946000000000002E-5</v>
      </c>
      <c r="M144" s="32">
        <f t="shared" si="11"/>
        <v>2.2252000000000057E-5</v>
      </c>
      <c r="N144" s="32">
        <f t="shared" si="11"/>
        <v>-1.0656000000000001E-5</v>
      </c>
      <c r="O144" s="32">
        <f t="shared" si="11"/>
        <v>-3.1314400000000131E-4</v>
      </c>
      <c r="P144" s="33">
        <f t="shared" si="11"/>
        <v>1.3998099999999996E-4</v>
      </c>
    </row>
    <row r="145" spans="1:16" x14ac:dyDescent="0.35">
      <c r="A145" s="14"/>
      <c r="B145" s="14"/>
      <c r="C145" s="92" t="s">
        <v>51</v>
      </c>
      <c r="D145" s="89">
        <f t="shared" ref="D145:P145" si="12">D19-D82</f>
        <v>2.7804300000000559E-4</v>
      </c>
      <c r="E145" s="32">
        <f t="shared" si="12"/>
        <v>1.0453000000000025E-4</v>
      </c>
      <c r="F145" s="32">
        <f t="shared" si="12"/>
        <v>-8.5962999999999665E-5</v>
      </c>
      <c r="G145" s="32">
        <f t="shared" si="12"/>
        <v>1.3060899999999985E-4</v>
      </c>
      <c r="H145" s="32">
        <f t="shared" si="12"/>
        <v>-1.5616999999999996E-5</v>
      </c>
      <c r="I145" s="32">
        <f t="shared" si="12"/>
        <v>2.2252000000000057E-5</v>
      </c>
      <c r="J145" s="32">
        <f t="shared" si="12"/>
        <v>-4.3931999999999999E-5</v>
      </c>
      <c r="K145" s="32">
        <f t="shared" si="12"/>
        <v>-1.0621000000000155E-5</v>
      </c>
      <c r="L145" s="32">
        <f t="shared" si="12"/>
        <v>-5.8819000000000021E-5</v>
      </c>
      <c r="M145" s="32">
        <f t="shared" si="12"/>
        <v>-5.5059999999999571E-6</v>
      </c>
      <c r="N145" s="32">
        <f t="shared" si="12"/>
        <v>-1.5252000000000023E-5</v>
      </c>
      <c r="O145" s="32">
        <f t="shared" si="12"/>
        <v>3.3678499999999917E-4</v>
      </c>
      <c r="P145" s="33">
        <f t="shared" si="12"/>
        <v>-1.8042100000000005E-4</v>
      </c>
    </row>
    <row r="146" spans="1:16" x14ac:dyDescent="0.35">
      <c r="A146" s="14"/>
      <c r="B146" s="14"/>
      <c r="C146" s="92" t="s">
        <v>52</v>
      </c>
      <c r="D146" s="89">
        <f t="shared" ref="D146:P146" si="13">D20-D83</f>
        <v>-3.9129400000000036E-4</v>
      </c>
      <c r="E146" s="32">
        <f t="shared" si="13"/>
        <v>-5.6074700000000033E-4</v>
      </c>
      <c r="F146" s="32">
        <f t="shared" si="13"/>
        <v>-1.3111999999999152E-5</v>
      </c>
      <c r="G146" s="32">
        <f t="shared" si="13"/>
        <v>-1.0099800000000015E-4</v>
      </c>
      <c r="H146" s="32">
        <f t="shared" si="13"/>
        <v>5.3316000000000002E-5</v>
      </c>
      <c r="I146" s="32">
        <f t="shared" si="13"/>
        <v>6.563000000000002E-5</v>
      </c>
      <c r="J146" s="32">
        <f t="shared" si="13"/>
        <v>-3.9520000000000001E-5</v>
      </c>
      <c r="K146" s="32">
        <f t="shared" si="13"/>
        <v>-3.2770000000000975E-6</v>
      </c>
      <c r="L146" s="32">
        <f t="shared" si="13"/>
        <v>2.1694999999999988E-5</v>
      </c>
      <c r="M146" s="32">
        <f t="shared" si="13"/>
        <v>-5.4217999999999975E-5</v>
      </c>
      <c r="N146" s="32">
        <f t="shared" si="13"/>
        <v>2.0280000000000016E-6</v>
      </c>
      <c r="O146" s="32">
        <f t="shared" si="13"/>
        <v>9.4043000000001986E-5</v>
      </c>
      <c r="P146" s="33">
        <f t="shared" si="13"/>
        <v>-5.5948999999999582E-5</v>
      </c>
    </row>
    <row r="147" spans="1:16" x14ac:dyDescent="0.35">
      <c r="A147" s="14"/>
      <c r="B147" s="14"/>
      <c r="C147" s="92" t="s">
        <v>53</v>
      </c>
      <c r="D147" s="89">
        <f t="shared" ref="D147:P147" si="14">D21-D84</f>
        <v>5.2552799999999733E-4</v>
      </c>
      <c r="E147" s="32">
        <f t="shared" si="14"/>
        <v>-2.1503299999999989E-4</v>
      </c>
      <c r="F147" s="32">
        <f t="shared" si="14"/>
        <v>1.6852899999999886E-4</v>
      </c>
      <c r="G147" s="32">
        <f t="shared" si="14"/>
        <v>-1.38675E-4</v>
      </c>
      <c r="H147" s="32">
        <f t="shared" si="14"/>
        <v>3.3094999999999994E-5</v>
      </c>
      <c r="I147" s="32">
        <f t="shared" si="14"/>
        <v>-1.6520000000000038E-6</v>
      </c>
      <c r="J147" s="32">
        <f t="shared" si="14"/>
        <v>-3.4925000000000009E-5</v>
      </c>
      <c r="K147" s="32">
        <f t="shared" si="14"/>
        <v>-2.0201000000000181E-5</v>
      </c>
      <c r="L147" s="32">
        <f t="shared" si="14"/>
        <v>-3.3060000000000121E-6</v>
      </c>
      <c r="M147" s="32">
        <f t="shared" si="14"/>
        <v>-2.1866999999999959E-5</v>
      </c>
      <c r="N147" s="32">
        <f t="shared" si="14"/>
        <v>8.6459999999999846E-6</v>
      </c>
      <c r="O147" s="32">
        <f t="shared" si="14"/>
        <v>5.4324499999999776E-4</v>
      </c>
      <c r="P147" s="33">
        <f t="shared" si="14"/>
        <v>3.0767099999999981E-4</v>
      </c>
    </row>
    <row r="148" spans="1:16" x14ac:dyDescent="0.35">
      <c r="A148" s="14"/>
      <c r="B148" s="14"/>
      <c r="C148" s="92" t="s">
        <v>54</v>
      </c>
      <c r="D148" s="89">
        <f t="shared" ref="D148:P148" si="15">D22-D85</f>
        <v>5.3249900000000572E-4</v>
      </c>
      <c r="E148" s="32">
        <f t="shared" si="15"/>
        <v>1.7304999999999751E-4</v>
      </c>
      <c r="F148" s="32">
        <f t="shared" si="15"/>
        <v>2.0802599999999831E-4</v>
      </c>
      <c r="G148" s="32">
        <f t="shared" si="15"/>
        <v>9.666999999999662E-6</v>
      </c>
      <c r="H148" s="32">
        <f t="shared" si="15"/>
        <v>8.0519999999999981E-5</v>
      </c>
      <c r="I148" s="32">
        <f t="shared" si="15"/>
        <v>-3.4557000000000001E-5</v>
      </c>
      <c r="J148" s="32">
        <f t="shared" si="15"/>
        <v>-3.0512999999999997E-5</v>
      </c>
      <c r="K148" s="32">
        <f t="shared" si="15"/>
        <v>-4.0975999999999968E-5</v>
      </c>
      <c r="L148" s="32">
        <f t="shared" si="15"/>
        <v>-6.0630000000000129E-6</v>
      </c>
      <c r="M148" s="32">
        <f t="shared" si="15"/>
        <v>-1.3965000000000033E-5</v>
      </c>
      <c r="N148" s="32">
        <f t="shared" si="15"/>
        <v>-2.8120000000000022E-5</v>
      </c>
      <c r="O148" s="32">
        <f t="shared" si="15"/>
        <v>1.7743500000000009E-4</v>
      </c>
      <c r="P148" s="33">
        <f t="shared" si="15"/>
        <v>-6.2555000000000596E-5</v>
      </c>
    </row>
    <row r="149" spans="1:16" x14ac:dyDescent="0.35">
      <c r="A149" s="14"/>
      <c r="B149" s="14"/>
      <c r="C149" s="92" t="s">
        <v>55</v>
      </c>
      <c r="D149" s="89">
        <f t="shared" ref="D149:P149" si="16">D23-D86</f>
        <v>4.3716099999999841E-4</v>
      </c>
      <c r="E149" s="32">
        <f t="shared" si="16"/>
        <v>2.5587000000000526E-5</v>
      </c>
      <c r="F149" s="32">
        <f t="shared" si="16"/>
        <v>1.2303900000000013E-4</v>
      </c>
      <c r="G149" s="32">
        <f t="shared" si="16"/>
        <v>6.7009999999999726E-5</v>
      </c>
      <c r="H149" s="32">
        <f t="shared" si="16"/>
        <v>-4.2641999999999989E-5</v>
      </c>
      <c r="I149" s="32">
        <f t="shared" si="16"/>
        <v>-3.768200000000001E-5</v>
      </c>
      <c r="J149" s="32">
        <f t="shared" si="16"/>
        <v>-2.5917000000000003E-5</v>
      </c>
      <c r="K149" s="32">
        <f t="shared" si="16"/>
        <v>7.9159999999999561E-6</v>
      </c>
      <c r="L149" s="32">
        <f t="shared" si="16"/>
        <v>-1.4703000000000012E-5</v>
      </c>
      <c r="M149" s="32">
        <f t="shared" si="16"/>
        <v>-7.2055000000000014E-5</v>
      </c>
      <c r="N149" s="32">
        <f t="shared" si="16"/>
        <v>-5.8452000000000016E-5</v>
      </c>
      <c r="O149" s="32">
        <f t="shared" si="16"/>
        <v>3.5942400000000055E-4</v>
      </c>
      <c r="P149" s="33">
        <f t="shared" si="16"/>
        <v>6.0049999999998993E-6</v>
      </c>
    </row>
    <row r="150" spans="1:16" x14ac:dyDescent="0.35">
      <c r="A150" s="14"/>
      <c r="B150" s="14"/>
      <c r="C150" s="92" t="s">
        <v>56</v>
      </c>
      <c r="D150" s="89">
        <f t="shared" ref="D150:P150" si="17">D24-D87</f>
        <v>-2.5344299999999903E-4</v>
      </c>
      <c r="E150" s="32">
        <f t="shared" si="17"/>
        <v>-9.4245999999999219E-5</v>
      </c>
      <c r="F150" s="32">
        <f t="shared" si="17"/>
        <v>-1.2792299999999941E-4</v>
      </c>
      <c r="G150" s="32">
        <f t="shared" si="17"/>
        <v>-1.971410000000005E-4</v>
      </c>
      <c r="H150" s="32">
        <f t="shared" si="17"/>
        <v>1.0112999999999989E-5</v>
      </c>
      <c r="I150" s="32">
        <f t="shared" si="17"/>
        <v>-4.5403000000000006E-5</v>
      </c>
      <c r="J150" s="32">
        <f t="shared" si="17"/>
        <v>-2.5365000000000012E-5</v>
      </c>
      <c r="K150" s="32">
        <f t="shared" si="17"/>
        <v>1.5814999999999997E-5</v>
      </c>
      <c r="L150" s="32">
        <f t="shared" si="17"/>
        <v>5.5700000000000005E-5</v>
      </c>
      <c r="M150" s="32">
        <f t="shared" si="17"/>
        <v>5.8825E-5</v>
      </c>
      <c r="N150" s="32">
        <f t="shared" si="17"/>
        <v>4.9659999999999928E-6</v>
      </c>
      <c r="O150" s="32">
        <f t="shared" si="17"/>
        <v>1.8594799999999828E-4</v>
      </c>
      <c r="P150" s="33">
        <f t="shared" si="17"/>
        <v>4.8990000000009165E-6</v>
      </c>
    </row>
    <row r="151" spans="1:16" x14ac:dyDescent="0.35">
      <c r="A151" s="14"/>
      <c r="B151" s="14"/>
      <c r="C151" s="92" t="s">
        <v>57</v>
      </c>
      <c r="D151" s="89">
        <f t="shared" ref="D151:P151" si="18">D25-D88</f>
        <v>-3.8137199999999788E-4</v>
      </c>
      <c r="E151" s="32">
        <f t="shared" si="18"/>
        <v>1.352749999999972E-4</v>
      </c>
      <c r="F151" s="32">
        <f t="shared" si="18"/>
        <v>-2.5518400000000031E-4</v>
      </c>
      <c r="G151" s="32">
        <f t="shared" si="18"/>
        <v>-2.1239999999999627E-5</v>
      </c>
      <c r="H151" s="32">
        <f t="shared" si="18"/>
        <v>5.1472000000000005E-5</v>
      </c>
      <c r="I151" s="32">
        <f t="shared" si="18"/>
        <v>3.3825000000000002E-5</v>
      </c>
      <c r="J151" s="32">
        <f t="shared" si="18"/>
        <v>-4.3197000000000007E-5</v>
      </c>
      <c r="K151" s="32">
        <f t="shared" si="18"/>
        <v>2.4635999999999986E-5</v>
      </c>
      <c r="L151" s="32">
        <f t="shared" si="18"/>
        <v>2.7942000000000001E-5</v>
      </c>
      <c r="M151" s="32">
        <f t="shared" si="18"/>
        <v>2.8493E-5</v>
      </c>
      <c r="N151" s="32">
        <f t="shared" si="18"/>
        <v>-3.1616000000000004E-5</v>
      </c>
      <c r="O151" s="32">
        <f t="shared" si="18"/>
        <v>-2.0301000000000173E-4</v>
      </c>
      <c r="P151" s="33">
        <f t="shared" si="18"/>
        <v>-2.8768000000000196E-5</v>
      </c>
    </row>
    <row r="152" spans="1:16" x14ac:dyDescent="0.35">
      <c r="A152" s="14"/>
      <c r="B152" s="14"/>
      <c r="C152" s="92" t="s">
        <v>58</v>
      </c>
      <c r="D152" s="89">
        <f t="shared" ref="D152:P152" si="19">D26-D89</f>
        <v>-2.7203500000000033E-4</v>
      </c>
      <c r="E152" s="32">
        <f t="shared" si="19"/>
        <v>-5.642600000000178E-5</v>
      </c>
      <c r="F152" s="32">
        <f t="shared" si="19"/>
        <v>1.351799999999969E-5</v>
      </c>
      <c r="G152" s="32">
        <f t="shared" si="19"/>
        <v>-1.0791000000000012E-5</v>
      </c>
      <c r="H152" s="32">
        <f t="shared" si="19"/>
        <v>2.0588999999999999E-5</v>
      </c>
      <c r="I152" s="32">
        <f t="shared" si="19"/>
        <v>2.4264999999999999E-5</v>
      </c>
      <c r="J152" s="32">
        <f t="shared" si="19"/>
        <v>3.7132999999999998E-5</v>
      </c>
      <c r="K152" s="32">
        <f t="shared" si="19"/>
        <v>9.6509999999999996E-5</v>
      </c>
      <c r="L152" s="32">
        <f t="shared" si="19"/>
        <v>2.1140000000000001E-5</v>
      </c>
      <c r="M152" s="32">
        <f t="shared" si="19"/>
        <v>1.0662000000000001E-5</v>
      </c>
      <c r="N152" s="32">
        <f t="shared" si="19"/>
        <v>4.0810000000000004E-5</v>
      </c>
      <c r="O152" s="32">
        <f t="shared" si="19"/>
        <v>1.143169999999992E-4</v>
      </c>
      <c r="P152" s="33">
        <f t="shared" si="19"/>
        <v>-2.8394899999999992E-4</v>
      </c>
    </row>
    <row r="153" spans="1:16" ht="15" thickBot="1" x14ac:dyDescent="0.4">
      <c r="A153" s="14"/>
      <c r="B153" s="15"/>
      <c r="C153" s="93" t="s">
        <v>59</v>
      </c>
      <c r="D153" s="90">
        <f t="shared" ref="D153:P153" si="20">D27-D90</f>
        <v>-7.4544400000000136E-4</v>
      </c>
      <c r="E153" s="35">
        <f t="shared" si="20"/>
        <v>-1.218720000000003E-4</v>
      </c>
      <c r="F153" s="35">
        <f t="shared" si="20"/>
        <v>-3.3923999999999413E-5</v>
      </c>
      <c r="G153" s="35">
        <f t="shared" si="20"/>
        <v>6.5308999999999723E-5</v>
      </c>
      <c r="H153" s="35">
        <f t="shared" si="20"/>
        <v>1.6912E-5</v>
      </c>
      <c r="I153" s="35">
        <f t="shared" si="20"/>
        <v>1.6544999999999998E-5</v>
      </c>
      <c r="J153" s="35">
        <f t="shared" si="20"/>
        <v>-5.6800000000000005E-5</v>
      </c>
      <c r="K153" s="35">
        <f t="shared" si="20"/>
        <v>-3.3086000000000001E-5</v>
      </c>
      <c r="L153" s="35">
        <f t="shared" si="20"/>
        <v>1.7830999999999999E-5</v>
      </c>
      <c r="M153" s="35">
        <f t="shared" si="20"/>
        <v>6.066E-6</v>
      </c>
      <c r="N153" s="35">
        <f t="shared" si="20"/>
        <v>3.1619000000000003E-5</v>
      </c>
      <c r="O153" s="35">
        <f t="shared" si="20"/>
        <v>-4.2872799999999975E-4</v>
      </c>
      <c r="P153" s="36">
        <f t="shared" si="20"/>
        <v>-2.2476500000000003E-4</v>
      </c>
    </row>
    <row r="154" spans="1:16" x14ac:dyDescent="0.35">
      <c r="A154" s="14"/>
      <c r="B154" s="13" t="s">
        <v>6</v>
      </c>
      <c r="C154" s="87" t="s">
        <v>1</v>
      </c>
      <c r="D154" s="88">
        <f t="shared" ref="D154:P154" si="21">D28-D91</f>
        <v>-8.6741800000000868E-4</v>
      </c>
      <c r="E154" s="29">
        <f t="shared" si="21"/>
        <v>-1.1545699999998549E-4</v>
      </c>
      <c r="F154" s="29">
        <f t="shared" si="21"/>
        <v>-3.8264200000000248E-4</v>
      </c>
      <c r="G154" s="29">
        <f t="shared" si="21"/>
        <v>-7.2701000000001403E-5</v>
      </c>
      <c r="H154" s="29">
        <f t="shared" si="21"/>
        <v>1.1259999999999916E-5</v>
      </c>
      <c r="I154" s="29">
        <f t="shared" si="21"/>
        <v>-3.9689999999999344E-6</v>
      </c>
      <c r="J154" s="29">
        <f t="shared" si="21"/>
        <v>-2.2225999999999973E-5</v>
      </c>
      <c r="K154" s="29">
        <f t="shared" si="21"/>
        <v>2.92406000000002E-4</v>
      </c>
      <c r="L154" s="29">
        <f t="shared" si="21"/>
        <v>-1.4677000000000049E-5</v>
      </c>
      <c r="M154" s="29">
        <f t="shared" si="21"/>
        <v>3.020600000000007E-5</v>
      </c>
      <c r="N154" s="29">
        <f t="shared" si="21"/>
        <v>-5.9522999999999911E-5</v>
      </c>
      <c r="O154" s="29">
        <f t="shared" si="21"/>
        <v>-2.6002600000002429E-4</v>
      </c>
      <c r="P154" s="30">
        <f t="shared" si="21"/>
        <v>-2.7006900000000125E-4</v>
      </c>
    </row>
    <row r="155" spans="1:16" x14ac:dyDescent="0.35">
      <c r="A155" s="14"/>
      <c r="B155" s="14"/>
      <c r="C155" s="92" t="s">
        <v>158</v>
      </c>
      <c r="D155" s="89">
        <f t="shared" ref="D155:P155" si="22">D29-D92</f>
        <v>2.107549999999965E-4</v>
      </c>
      <c r="E155" s="32">
        <f t="shared" si="22"/>
        <v>-2.2386000000000107E-5</v>
      </c>
      <c r="F155" s="32">
        <f t="shared" si="22"/>
        <v>7.9661999999999875E-5</v>
      </c>
      <c r="G155" s="32">
        <f t="shared" si="22"/>
        <v>-2.7309999999999574E-6</v>
      </c>
      <c r="H155" s="32">
        <f t="shared" si="22"/>
        <v>2.5552000000000002E-5</v>
      </c>
      <c r="I155" s="32">
        <f t="shared" si="22"/>
        <v>-8.7309999999999976E-5</v>
      </c>
      <c r="J155" s="32">
        <f t="shared" si="22"/>
        <v>1.1949E-5</v>
      </c>
      <c r="K155" s="32">
        <f t="shared" si="22"/>
        <v>3.5508000000000067E-5</v>
      </c>
      <c r="L155" s="32">
        <f t="shared" si="22"/>
        <v>-4.1175000000000005E-5</v>
      </c>
      <c r="M155" s="32">
        <f t="shared" si="22"/>
        <v>1.8567E-5</v>
      </c>
      <c r="N155" s="32">
        <f t="shared" si="22"/>
        <v>2.1140000000000001E-5</v>
      </c>
      <c r="O155" s="32">
        <f t="shared" si="22"/>
        <v>1.9381499999999996E-4</v>
      </c>
      <c r="P155" s="33">
        <f t="shared" si="22"/>
        <v>-2.091600000000038E-5</v>
      </c>
    </row>
    <row r="156" spans="1:16" x14ac:dyDescent="0.35">
      <c r="A156" s="14"/>
      <c r="B156" s="14"/>
      <c r="C156" s="92" t="s">
        <v>159</v>
      </c>
      <c r="D156" s="89">
        <f t="shared" ref="D156:P156" si="23">D30-D93</f>
        <v>-5.4781000000000274E-5</v>
      </c>
      <c r="E156" s="32">
        <f t="shared" si="23"/>
        <v>-4.5519999999999849E-5</v>
      </c>
      <c r="F156" s="32">
        <f t="shared" si="23"/>
        <v>1.9237500000000027E-4</v>
      </c>
      <c r="G156" s="32">
        <f t="shared" si="23"/>
        <v>2.5033000000000043E-5</v>
      </c>
      <c r="H156" s="32">
        <f t="shared" si="23"/>
        <v>4.0626000000000007E-5</v>
      </c>
      <c r="I156" s="32">
        <f t="shared" si="23"/>
        <v>-5.899999999999997E-5</v>
      </c>
      <c r="J156" s="32">
        <f t="shared" si="23"/>
        <v>1.6912E-5</v>
      </c>
      <c r="K156" s="32">
        <f t="shared" si="23"/>
        <v>7.8892000000000111E-5</v>
      </c>
      <c r="L156" s="32">
        <f t="shared" si="23"/>
        <v>-3.1432000000000007E-5</v>
      </c>
      <c r="M156" s="32">
        <f t="shared" si="23"/>
        <v>2.5001E-5</v>
      </c>
      <c r="N156" s="32">
        <f t="shared" si="23"/>
        <v>2.5736000000000002E-5</v>
      </c>
      <c r="O156" s="32">
        <f t="shared" si="23"/>
        <v>-2.9348600000000252E-4</v>
      </c>
      <c r="P156" s="33">
        <f t="shared" si="23"/>
        <v>7.1184999999999868E-5</v>
      </c>
    </row>
    <row r="157" spans="1:16" x14ac:dyDescent="0.35">
      <c r="A157" s="14"/>
      <c r="B157" s="14"/>
      <c r="C157" s="92" t="s">
        <v>160</v>
      </c>
      <c r="D157" s="89">
        <f t="shared" ref="D157:P157" si="24">D31-D94</f>
        <v>-5.7347699999999932E-4</v>
      </c>
      <c r="E157" s="32">
        <f t="shared" si="24"/>
        <v>-1.3906600000000019E-4</v>
      </c>
      <c r="F157" s="32">
        <f t="shared" si="24"/>
        <v>-1.0062500000000045E-4</v>
      </c>
      <c r="G157" s="32">
        <f t="shared" si="24"/>
        <v>-3.3605999999999827E-5</v>
      </c>
      <c r="H157" s="32">
        <f t="shared" si="24"/>
        <v>4.2831999999999999E-5</v>
      </c>
      <c r="I157" s="32">
        <f t="shared" si="24"/>
        <v>-3.1797000000000021E-5</v>
      </c>
      <c r="J157" s="32">
        <f t="shared" si="24"/>
        <v>1.7464000000000001E-5</v>
      </c>
      <c r="K157" s="32">
        <f t="shared" si="24"/>
        <v>1.4102299999999989E-4</v>
      </c>
      <c r="L157" s="32">
        <f t="shared" si="24"/>
        <v>-2.9041999999999997E-5</v>
      </c>
      <c r="M157" s="32">
        <f t="shared" si="24"/>
        <v>3.8603999999999998E-5</v>
      </c>
      <c r="N157" s="32">
        <f t="shared" si="24"/>
        <v>2.7574000000000001E-5</v>
      </c>
      <c r="O157" s="32">
        <f t="shared" si="24"/>
        <v>-2.9218199999999847E-4</v>
      </c>
      <c r="P157" s="33">
        <f t="shared" si="24"/>
        <v>-1.1336999999999979E-4</v>
      </c>
    </row>
    <row r="158" spans="1:16" x14ac:dyDescent="0.35">
      <c r="A158" s="14"/>
      <c r="B158" s="14"/>
      <c r="C158" s="92" t="s">
        <v>161</v>
      </c>
      <c r="D158" s="89">
        <f t="shared" ref="D158:P158" si="25">D32-D95</f>
        <v>-2.9442999999999657E-5</v>
      </c>
      <c r="E158" s="32">
        <f t="shared" si="25"/>
        <v>2.9614000000000073E-5</v>
      </c>
      <c r="F158" s="32">
        <f t="shared" si="25"/>
        <v>9.1748000000000003E-5</v>
      </c>
      <c r="G158" s="32">
        <f t="shared" si="25"/>
        <v>-8.1426999999999964E-5</v>
      </c>
      <c r="H158" s="32">
        <f t="shared" si="25"/>
        <v>8.2719999999999997E-6</v>
      </c>
      <c r="I158" s="32">
        <f t="shared" si="25"/>
        <v>2.1508000000000001E-5</v>
      </c>
      <c r="J158" s="32">
        <f t="shared" si="25"/>
        <v>3.1250000000000001E-6</v>
      </c>
      <c r="K158" s="32">
        <f t="shared" si="25"/>
        <v>-2.2421000000000008E-5</v>
      </c>
      <c r="L158" s="32">
        <f t="shared" si="25"/>
        <v>1.1396999999999999E-5</v>
      </c>
      <c r="M158" s="32">
        <f t="shared" si="25"/>
        <v>1.3052000000000001E-5</v>
      </c>
      <c r="N158" s="32">
        <f t="shared" si="25"/>
        <v>5.699E-6</v>
      </c>
      <c r="O158" s="32">
        <f t="shared" si="25"/>
        <v>-5.5975000000000209E-5</v>
      </c>
      <c r="P158" s="33">
        <f t="shared" si="25"/>
        <v>-5.3666000000000011E-5</v>
      </c>
    </row>
    <row r="159" spans="1:16" x14ac:dyDescent="0.35">
      <c r="A159" s="14"/>
      <c r="B159" s="14"/>
      <c r="C159" s="92" t="s">
        <v>44</v>
      </c>
      <c r="D159" s="89">
        <f t="shared" ref="D159:P159" si="26">D33-D96</f>
        <v>1.1518300000000134E-4</v>
      </c>
      <c r="E159" s="32">
        <f t="shared" si="26"/>
        <v>-1.026E-5</v>
      </c>
      <c r="F159" s="32">
        <f t="shared" si="26"/>
        <v>-2.3519999999997362E-6</v>
      </c>
      <c r="G159" s="32">
        <f t="shared" si="26"/>
        <v>2.2180000000000116E-6</v>
      </c>
      <c r="H159" s="32">
        <f t="shared" si="26"/>
        <v>1.5809000000000001E-5</v>
      </c>
      <c r="I159" s="32">
        <f t="shared" si="26"/>
        <v>3.8235999999999998E-5</v>
      </c>
      <c r="J159" s="32">
        <f t="shared" si="26"/>
        <v>6.8020000000000003E-6</v>
      </c>
      <c r="K159" s="32">
        <f t="shared" si="26"/>
        <v>5.0194000000000042E-5</v>
      </c>
      <c r="L159" s="32">
        <f t="shared" si="26"/>
        <v>2.4082000000000001E-5</v>
      </c>
      <c r="M159" s="32">
        <f t="shared" si="26"/>
        <v>3.8603999999999998E-5</v>
      </c>
      <c r="N159" s="32">
        <f t="shared" si="26"/>
        <v>8.8240000000000006E-6</v>
      </c>
      <c r="O159" s="32">
        <f t="shared" si="26"/>
        <v>4.5764000000000221E-5</v>
      </c>
      <c r="P159" s="33">
        <f t="shared" si="26"/>
        <v>-2.7370000000000519E-6</v>
      </c>
    </row>
    <row r="160" spans="1:16" x14ac:dyDescent="0.35">
      <c r="A160" s="14"/>
      <c r="B160" s="14"/>
      <c r="C160" s="92" t="s">
        <v>45</v>
      </c>
      <c r="D160" s="89">
        <f t="shared" ref="D160:P160" si="27">D34-D97</f>
        <v>-1.7098599999999971E-4</v>
      </c>
      <c r="E160" s="32">
        <f t="shared" si="27"/>
        <v>-1.1044599999999994E-4</v>
      </c>
      <c r="F160" s="32">
        <f t="shared" si="27"/>
        <v>3.2394999999999733E-5</v>
      </c>
      <c r="G160" s="32">
        <f t="shared" si="27"/>
        <v>-8.4543999999999982E-5</v>
      </c>
      <c r="H160" s="32">
        <f t="shared" si="27"/>
        <v>3.4743999999999998E-5</v>
      </c>
      <c r="I160" s="32">
        <f t="shared" si="27"/>
        <v>-4.3748000000000002E-5</v>
      </c>
      <c r="J160" s="32">
        <f t="shared" si="27"/>
        <v>2.7942000000000001E-5</v>
      </c>
      <c r="K160" s="32">
        <f t="shared" si="27"/>
        <v>-4.061500000000003E-5</v>
      </c>
      <c r="L160" s="32">
        <f t="shared" si="27"/>
        <v>2.9229000000000001E-5</v>
      </c>
      <c r="M160" s="32">
        <f t="shared" si="27"/>
        <v>-2.4263000000000008E-5</v>
      </c>
      <c r="N160" s="32">
        <f t="shared" si="27"/>
        <v>2.0405000000000002E-5</v>
      </c>
      <c r="O160" s="32">
        <f t="shared" si="27"/>
        <v>-8.1407999999999828E-5</v>
      </c>
      <c r="P160" s="33">
        <f t="shared" si="27"/>
        <v>6.8587999999999961E-5</v>
      </c>
    </row>
    <row r="161" spans="1:16" x14ac:dyDescent="0.35">
      <c r="A161" s="14"/>
      <c r="B161" s="14"/>
      <c r="C161" s="92" t="s">
        <v>46</v>
      </c>
      <c r="D161" s="89">
        <f t="shared" ref="D161:P161" si="28">D35-D98</f>
        <v>-1.5165099999999571E-4</v>
      </c>
      <c r="E161" s="32">
        <f t="shared" si="28"/>
        <v>1.5520000000000204E-5</v>
      </c>
      <c r="F161" s="32">
        <f t="shared" si="28"/>
        <v>-1.2415500000000036E-4</v>
      </c>
      <c r="G161" s="32">
        <f t="shared" si="28"/>
        <v>-1.2863400000000008E-4</v>
      </c>
      <c r="H161" s="32">
        <f t="shared" si="28"/>
        <v>2.7209999999999992E-5</v>
      </c>
      <c r="I161" s="32">
        <f t="shared" si="28"/>
        <v>3.7506999999999992E-5</v>
      </c>
      <c r="J161" s="32">
        <f t="shared" si="28"/>
        <v>-3.4004999999999997E-5</v>
      </c>
      <c r="K161" s="32">
        <f t="shared" si="28"/>
        <v>3.4031999999999921E-5</v>
      </c>
      <c r="L161" s="32">
        <f t="shared" si="28"/>
        <v>-3.2534999999999999E-5</v>
      </c>
      <c r="M161" s="32">
        <f t="shared" si="28"/>
        <v>3.6403999999999972E-5</v>
      </c>
      <c r="N161" s="32">
        <f t="shared" si="28"/>
        <v>-1.2314000000000004E-5</v>
      </c>
      <c r="O161" s="32">
        <f t="shared" si="28"/>
        <v>-6.6510999999998266E-5</v>
      </c>
      <c r="P161" s="33">
        <f t="shared" si="28"/>
        <v>9.583000000000009E-5</v>
      </c>
    </row>
    <row r="162" spans="1:16" x14ac:dyDescent="0.35">
      <c r="A162" s="14"/>
      <c r="B162" s="14"/>
      <c r="C162" s="92" t="s">
        <v>47</v>
      </c>
      <c r="D162" s="89">
        <f t="shared" ref="D162:P162" si="29">D36-D99</f>
        <v>-2.2061000000003772E-5</v>
      </c>
      <c r="E162" s="32">
        <f t="shared" si="29"/>
        <v>-2.7869000000000244E-5</v>
      </c>
      <c r="F162" s="32">
        <f t="shared" si="29"/>
        <v>-8.8495000000000067E-5</v>
      </c>
      <c r="G162" s="32">
        <f t="shared" si="29"/>
        <v>7.0078999999999801E-5</v>
      </c>
      <c r="H162" s="32">
        <f t="shared" si="29"/>
        <v>9.0109999999999989E-6</v>
      </c>
      <c r="I162" s="32">
        <f t="shared" si="29"/>
        <v>-4.374299999999995E-5</v>
      </c>
      <c r="J162" s="32">
        <f t="shared" si="29"/>
        <v>4.5773000000000004E-5</v>
      </c>
      <c r="K162" s="32">
        <f t="shared" si="29"/>
        <v>-1.0451999999999987E-5</v>
      </c>
      <c r="L162" s="32">
        <f t="shared" si="29"/>
        <v>-3.1983000000000009E-5</v>
      </c>
      <c r="M162" s="32">
        <f t="shared" si="29"/>
        <v>2.4638999999999965E-5</v>
      </c>
      <c r="N162" s="32">
        <f t="shared" si="29"/>
        <v>-1.2680999999999996E-5</v>
      </c>
      <c r="O162" s="32">
        <f t="shared" si="29"/>
        <v>-3.9470999999999257E-5</v>
      </c>
      <c r="P162" s="33">
        <f t="shared" si="29"/>
        <v>1.8349900000000016E-4</v>
      </c>
    </row>
    <row r="163" spans="1:16" x14ac:dyDescent="0.35">
      <c r="A163" s="14"/>
      <c r="B163" s="14"/>
      <c r="C163" s="92" t="s">
        <v>48</v>
      </c>
      <c r="D163" s="89">
        <f t="shared" ref="D163:P163" si="30">D37-D100</f>
        <v>-4.6354499999999577E-4</v>
      </c>
      <c r="E163" s="32">
        <f t="shared" si="30"/>
        <v>1.1478999999999569E-5</v>
      </c>
      <c r="F163" s="32">
        <f t="shared" si="30"/>
        <v>-9.9507000000000415E-5</v>
      </c>
      <c r="G163" s="32">
        <f t="shared" si="30"/>
        <v>-3.6900000000000084E-5</v>
      </c>
      <c r="H163" s="32">
        <f t="shared" si="30"/>
        <v>3.2907999999999991E-5</v>
      </c>
      <c r="I163" s="32">
        <f t="shared" si="30"/>
        <v>7.813600000000008E-5</v>
      </c>
      <c r="J163" s="32">
        <f t="shared" si="30"/>
        <v>2.8861E-5</v>
      </c>
      <c r="K163" s="32">
        <f t="shared" si="30"/>
        <v>-1.0088999999999996E-4</v>
      </c>
      <c r="L163" s="32">
        <f t="shared" si="30"/>
        <v>-1.0292000000000016E-5</v>
      </c>
      <c r="M163" s="32">
        <f t="shared" si="30"/>
        <v>1.2321999999999995E-5</v>
      </c>
      <c r="N163" s="32">
        <f t="shared" si="30"/>
        <v>-7.3500000000000025E-6</v>
      </c>
      <c r="O163" s="32">
        <f t="shared" si="30"/>
        <v>-2.0305200000000218E-4</v>
      </c>
      <c r="P163" s="33">
        <f t="shared" si="30"/>
        <v>2.9820999999999754E-5</v>
      </c>
    </row>
    <row r="164" spans="1:16" x14ac:dyDescent="0.35">
      <c r="A164" s="14"/>
      <c r="B164" s="14"/>
      <c r="C164" s="92" t="s">
        <v>49</v>
      </c>
      <c r="D164" s="89">
        <f t="shared" ref="D164:P164" si="31">D38-D101</f>
        <v>2.4727499999999819E-4</v>
      </c>
      <c r="E164" s="32">
        <f t="shared" si="31"/>
        <v>5.874299999999999E-5</v>
      </c>
      <c r="F164" s="32">
        <f t="shared" si="31"/>
        <v>-1.1806999999999963E-5</v>
      </c>
      <c r="G164" s="32">
        <f t="shared" si="31"/>
        <v>7.8727999999999914E-5</v>
      </c>
      <c r="H164" s="32">
        <f t="shared" si="31"/>
        <v>-4.1172000000000018E-5</v>
      </c>
      <c r="I164" s="32">
        <f t="shared" si="31"/>
        <v>-6.4220000000000141E-6</v>
      </c>
      <c r="J164" s="32">
        <f t="shared" si="31"/>
        <v>3.8235999999999998E-5</v>
      </c>
      <c r="K164" s="32">
        <f t="shared" si="31"/>
        <v>1.6840000000000604E-6</v>
      </c>
      <c r="L164" s="32">
        <f t="shared" si="31"/>
        <v>-3.6740000000000058E-6</v>
      </c>
      <c r="M164" s="32">
        <f t="shared" si="31"/>
        <v>1.8999999999998293E-7</v>
      </c>
      <c r="N164" s="32">
        <f t="shared" si="31"/>
        <v>-4.777000000000012E-6</v>
      </c>
      <c r="O164" s="32">
        <f t="shared" si="31"/>
        <v>2.5018600000000293E-4</v>
      </c>
      <c r="P164" s="33">
        <f t="shared" si="31"/>
        <v>-1.1429500000000015E-4</v>
      </c>
    </row>
    <row r="165" spans="1:16" x14ac:dyDescent="0.35">
      <c r="A165" s="14"/>
      <c r="B165" s="14"/>
      <c r="C165" s="92" t="s">
        <v>50</v>
      </c>
      <c r="D165" s="89">
        <f t="shared" ref="D165:P165" si="32">D39-D102</f>
        <v>7.3489999999967748E-6</v>
      </c>
      <c r="E165" s="32">
        <f t="shared" si="32"/>
        <v>6.0606999999999848E-5</v>
      </c>
      <c r="F165" s="32">
        <f t="shared" si="32"/>
        <v>-1.0041199999999938E-4</v>
      </c>
      <c r="G165" s="32">
        <f t="shared" si="32"/>
        <v>1.806799999999999E-5</v>
      </c>
      <c r="H165" s="32">
        <f t="shared" si="32"/>
        <v>-1.5435999999999992E-5</v>
      </c>
      <c r="I165" s="32">
        <f t="shared" si="32"/>
        <v>-6.2124999999999979E-5</v>
      </c>
      <c r="J165" s="32">
        <f t="shared" si="32"/>
        <v>3.1435E-5</v>
      </c>
      <c r="K165" s="32">
        <f t="shared" si="32"/>
        <v>5.7009999999999917E-5</v>
      </c>
      <c r="L165" s="32">
        <f t="shared" si="32"/>
        <v>-1.7645000000000011E-5</v>
      </c>
      <c r="M165" s="32">
        <f t="shared" si="32"/>
        <v>1.2929999999999756E-6</v>
      </c>
      <c r="N165" s="32">
        <f t="shared" si="32"/>
        <v>-9.372000000000018E-6</v>
      </c>
      <c r="O165" s="32">
        <f t="shared" si="32"/>
        <v>-1.765219999999984E-4</v>
      </c>
      <c r="P165" s="33">
        <f t="shared" si="32"/>
        <v>1.2008099999999996E-4</v>
      </c>
    </row>
    <row r="166" spans="1:16" x14ac:dyDescent="0.35">
      <c r="A166" s="14"/>
      <c r="B166" s="14"/>
      <c r="C166" s="92" t="s">
        <v>51</v>
      </c>
      <c r="D166" s="89">
        <f t="shared" ref="D166:P166" si="33">D40-D103</f>
        <v>-6.6193999999998587E-5</v>
      </c>
      <c r="E166" s="32">
        <f t="shared" si="33"/>
        <v>-1.2630300000000035E-4</v>
      </c>
      <c r="F166" s="32">
        <f t="shared" si="33"/>
        <v>-1.4159299999999975E-4</v>
      </c>
      <c r="G166" s="32">
        <f t="shared" si="33"/>
        <v>1.7431599999999988E-4</v>
      </c>
      <c r="H166" s="32">
        <f t="shared" si="33"/>
        <v>-2.9591000000000009E-5</v>
      </c>
      <c r="I166" s="32">
        <f t="shared" si="33"/>
        <v>2.1326999999999994E-5</v>
      </c>
      <c r="J166" s="32">
        <f t="shared" si="33"/>
        <v>3.1619000000000003E-5</v>
      </c>
      <c r="K166" s="32">
        <f t="shared" si="33"/>
        <v>2.2261000000000091E-5</v>
      </c>
      <c r="L166" s="32">
        <f t="shared" si="33"/>
        <v>-3.6579000000000003E-5</v>
      </c>
      <c r="M166" s="32">
        <f t="shared" si="33"/>
        <v>-1.5620000000000016E-5</v>
      </c>
      <c r="N166" s="32">
        <f t="shared" si="33"/>
        <v>4.4149999999999908E-6</v>
      </c>
      <c r="O166" s="32">
        <f t="shared" si="33"/>
        <v>2.6259599999999689E-4</v>
      </c>
      <c r="P166" s="33">
        <f t="shared" si="33"/>
        <v>-1.3157200000000016E-4</v>
      </c>
    </row>
    <row r="167" spans="1:16" x14ac:dyDescent="0.35">
      <c r="A167" s="14"/>
      <c r="B167" s="14"/>
      <c r="C167" s="92" t="s">
        <v>52</v>
      </c>
      <c r="D167" s="89">
        <f t="shared" ref="D167:P167" si="34">D41-D104</f>
        <v>-4.2925099999999161E-4</v>
      </c>
      <c r="E167" s="32">
        <f t="shared" si="34"/>
        <v>-2.7731400000000073E-4</v>
      </c>
      <c r="F167" s="32">
        <f t="shared" si="34"/>
        <v>-1.9652299999999966E-4</v>
      </c>
      <c r="G167" s="32">
        <f t="shared" si="34"/>
        <v>2.064699999999994E-5</v>
      </c>
      <c r="H167" s="32">
        <f t="shared" si="34"/>
        <v>4.687900000000001E-5</v>
      </c>
      <c r="I167" s="32">
        <f t="shared" si="34"/>
        <v>6.8384000000000001E-5</v>
      </c>
      <c r="J167" s="32">
        <f t="shared" si="34"/>
        <v>3.1619000000000003E-5</v>
      </c>
      <c r="K167" s="32">
        <f t="shared" si="34"/>
        <v>-2.5538000000000026E-5</v>
      </c>
      <c r="L167" s="32">
        <f t="shared" si="34"/>
        <v>-3.9703999999999998E-5</v>
      </c>
      <c r="M167" s="32">
        <f t="shared" si="34"/>
        <v>-7.3000000000000148E-7</v>
      </c>
      <c r="N167" s="32">
        <f t="shared" si="34"/>
        <v>1.6547999999999991E-5</v>
      </c>
      <c r="O167" s="32">
        <f t="shared" si="34"/>
        <v>5.0319999999999532E-5</v>
      </c>
      <c r="P167" s="33">
        <f t="shared" si="34"/>
        <v>7.7814999999999959E-5</v>
      </c>
    </row>
    <row r="168" spans="1:16" x14ac:dyDescent="0.35">
      <c r="A168" s="14"/>
      <c r="B168" s="14"/>
      <c r="C168" s="92" t="s">
        <v>53</v>
      </c>
      <c r="D168" s="89">
        <f t="shared" ref="D168:P168" si="35">D42-D105</f>
        <v>3.8053499999999435E-4</v>
      </c>
      <c r="E168" s="32">
        <f t="shared" si="35"/>
        <v>8.4702999999998474E-5</v>
      </c>
      <c r="F168" s="32">
        <f t="shared" si="35"/>
        <v>8.051000000000065E-5</v>
      </c>
      <c r="G168" s="32">
        <f t="shared" si="35"/>
        <v>-1.1464199999999987E-4</v>
      </c>
      <c r="H168" s="32">
        <f t="shared" si="35"/>
        <v>2.7760999999999994E-5</v>
      </c>
      <c r="I168" s="32">
        <f t="shared" si="35"/>
        <v>-5.6984000000000002E-5</v>
      </c>
      <c r="J168" s="32">
        <f t="shared" si="35"/>
        <v>3.4007999999999997E-5</v>
      </c>
      <c r="K168" s="32">
        <f t="shared" si="35"/>
        <v>-4.5869999999999613E-6</v>
      </c>
      <c r="L168" s="32">
        <f t="shared" si="35"/>
        <v>4.4853999999999994E-5</v>
      </c>
      <c r="M168" s="32">
        <f t="shared" si="35"/>
        <v>4.9084999999999995E-5</v>
      </c>
      <c r="N168" s="32">
        <f t="shared" si="35"/>
        <v>-7.9407999999999996E-5</v>
      </c>
      <c r="O168" s="32">
        <f t="shared" si="35"/>
        <v>1.9825599999999735E-4</v>
      </c>
      <c r="P168" s="33">
        <f t="shared" si="35"/>
        <v>1.1661099999999997E-4</v>
      </c>
    </row>
    <row r="169" spans="1:16" x14ac:dyDescent="0.35">
      <c r="A169" s="14"/>
      <c r="B169" s="14"/>
      <c r="C169" s="92" t="s">
        <v>54</v>
      </c>
      <c r="D169" s="89">
        <f t="shared" ref="D169:P169" si="36">D43-D106</f>
        <v>4.2160799999999693E-4</v>
      </c>
      <c r="E169" s="32">
        <f t="shared" si="36"/>
        <v>3.0879900000000196E-4</v>
      </c>
      <c r="F169" s="32">
        <f t="shared" si="36"/>
        <v>1.1395299999999997E-4</v>
      </c>
      <c r="G169" s="32">
        <f t="shared" si="36"/>
        <v>5.9439999999999146E-6</v>
      </c>
      <c r="H169" s="32">
        <f t="shared" si="36"/>
        <v>3.3119999999999981E-6</v>
      </c>
      <c r="I169" s="32">
        <f t="shared" si="36"/>
        <v>-6.5439999999999997E-5</v>
      </c>
      <c r="J169" s="32">
        <f t="shared" si="36"/>
        <v>3.4192000000000001E-5</v>
      </c>
      <c r="K169" s="32">
        <f t="shared" si="36"/>
        <v>5.6074000000000006E-5</v>
      </c>
      <c r="L169" s="32">
        <f t="shared" si="36"/>
        <v>4.5589999999999995E-5</v>
      </c>
      <c r="M169" s="32">
        <f t="shared" si="36"/>
        <v>1.8700000000000346E-7</v>
      </c>
      <c r="N169" s="32">
        <f t="shared" si="36"/>
        <v>4.4149999999999908E-6</v>
      </c>
      <c r="O169" s="32">
        <f t="shared" si="36"/>
        <v>1.852920000000001E-4</v>
      </c>
      <c r="P169" s="33">
        <f t="shared" si="36"/>
        <v>-7.2177999999999999E-5</v>
      </c>
    </row>
    <row r="170" spans="1:16" x14ac:dyDescent="0.35">
      <c r="A170" s="14"/>
      <c r="B170" s="14"/>
      <c r="C170" s="92" t="s">
        <v>55</v>
      </c>
      <c r="D170" s="89">
        <f t="shared" ref="D170:P170" si="37">D44-D107</f>
        <v>2.038130000000006E-4</v>
      </c>
      <c r="E170" s="32">
        <f t="shared" si="37"/>
        <v>1.5766999999999864E-5</v>
      </c>
      <c r="F170" s="32">
        <f t="shared" si="37"/>
        <v>6.4289999999999833E-5</v>
      </c>
      <c r="G170" s="32">
        <f t="shared" si="37"/>
        <v>1.0887900000000009E-4</v>
      </c>
      <c r="H170" s="32">
        <f t="shared" si="37"/>
        <v>-1.8012000000000017E-5</v>
      </c>
      <c r="I170" s="32">
        <f t="shared" si="37"/>
        <v>3.1066999999999999E-5</v>
      </c>
      <c r="J170" s="32">
        <f t="shared" si="37"/>
        <v>3.9890999999999995E-5</v>
      </c>
      <c r="K170" s="32">
        <f t="shared" si="37"/>
        <v>-2.2789000000000002E-5</v>
      </c>
      <c r="L170" s="32">
        <f t="shared" si="37"/>
        <v>4.2463999999999999E-5</v>
      </c>
      <c r="M170" s="32">
        <f t="shared" si="37"/>
        <v>-3.7314000000000002E-5</v>
      </c>
      <c r="N170" s="32">
        <f t="shared" si="37"/>
        <v>-1.6726000000000002E-5</v>
      </c>
      <c r="O170" s="32">
        <f t="shared" si="37"/>
        <v>-6.2223000000000139E-5</v>
      </c>
      <c r="P170" s="33">
        <f t="shared" si="37"/>
        <v>5.7783000000000053E-5</v>
      </c>
    </row>
    <row r="171" spans="1:16" x14ac:dyDescent="0.35">
      <c r="A171" s="14"/>
      <c r="B171" s="14"/>
      <c r="C171" s="92" t="s">
        <v>56</v>
      </c>
      <c r="D171" s="89">
        <f t="shared" ref="D171:P171" si="38">D45-D108</f>
        <v>5.0980999999998555E-5</v>
      </c>
      <c r="E171" s="32">
        <f t="shared" si="38"/>
        <v>-2.7047999999998268E-5</v>
      </c>
      <c r="F171" s="32">
        <f t="shared" si="38"/>
        <v>-1.3462700000000001E-4</v>
      </c>
      <c r="G171" s="32">
        <f t="shared" si="38"/>
        <v>3.0021999999999775E-5</v>
      </c>
      <c r="H171" s="32">
        <f t="shared" si="38"/>
        <v>-4.6138000000000004E-5</v>
      </c>
      <c r="I171" s="32">
        <f t="shared" si="38"/>
        <v>2.5920000000000003E-5</v>
      </c>
      <c r="J171" s="32">
        <f t="shared" si="38"/>
        <v>3.6029999999999999E-5</v>
      </c>
      <c r="K171" s="32">
        <f t="shared" si="38"/>
        <v>7.3559999999999885E-6</v>
      </c>
      <c r="L171" s="32">
        <f t="shared" si="38"/>
        <v>2.7758000000000001E-5</v>
      </c>
      <c r="M171" s="32">
        <f t="shared" si="38"/>
        <v>2.9413000000000001E-5</v>
      </c>
      <c r="N171" s="32">
        <f t="shared" si="38"/>
        <v>-3.8601000000000005E-5</v>
      </c>
      <c r="O171" s="32">
        <f t="shared" si="38"/>
        <v>2.4965900000000103E-4</v>
      </c>
      <c r="P171" s="33">
        <f t="shared" si="38"/>
        <v>-9.1299999999999888E-6</v>
      </c>
    </row>
    <row r="172" spans="1:16" x14ac:dyDescent="0.35">
      <c r="A172" s="14"/>
      <c r="B172" s="14"/>
      <c r="C172" s="92" t="s">
        <v>57</v>
      </c>
      <c r="D172" s="89">
        <f t="shared" ref="D172:P172" si="39">D46-D109</f>
        <v>-1.27859999999997E-4</v>
      </c>
      <c r="E172" s="32">
        <f t="shared" si="39"/>
        <v>1.4552999999999962E-4</v>
      </c>
      <c r="F172" s="32">
        <f t="shared" si="39"/>
        <v>-3.4289000000000281E-5</v>
      </c>
      <c r="G172" s="32">
        <f t="shared" si="39"/>
        <v>-1.9069000000000247E-5</v>
      </c>
      <c r="H172" s="32">
        <f t="shared" si="39"/>
        <v>2.5552000000000002E-5</v>
      </c>
      <c r="I172" s="32">
        <f t="shared" si="39"/>
        <v>1.6176999999999998E-5</v>
      </c>
      <c r="J172" s="32">
        <f t="shared" si="39"/>
        <v>3.1985999999999995E-5</v>
      </c>
      <c r="K172" s="32">
        <f t="shared" si="39"/>
        <v>6.0296000000000007E-5</v>
      </c>
      <c r="L172" s="32">
        <f t="shared" si="39"/>
        <v>1.3971000000000001E-5</v>
      </c>
      <c r="M172" s="32">
        <f t="shared" si="39"/>
        <v>1.2684000000000001E-5</v>
      </c>
      <c r="N172" s="32">
        <f t="shared" si="39"/>
        <v>4.3750999999999995E-5</v>
      </c>
      <c r="O172" s="32">
        <f t="shared" si="39"/>
        <v>-7.2291999999999842E-5</v>
      </c>
      <c r="P172" s="33">
        <f t="shared" si="39"/>
        <v>-5.27100000000003E-5</v>
      </c>
    </row>
    <row r="173" spans="1:16" x14ac:dyDescent="0.35">
      <c r="A173" s="14"/>
      <c r="B173" s="14"/>
      <c r="C173" s="92" t="s">
        <v>58</v>
      </c>
      <c r="D173" s="89">
        <f t="shared" ref="D173:P173" si="40">D47-D110</f>
        <v>-5.4710000000001216E-5</v>
      </c>
      <c r="E173" s="32">
        <f t="shared" si="40"/>
        <v>1.4380999999999942E-5</v>
      </c>
      <c r="F173" s="32">
        <f t="shared" si="40"/>
        <v>4.2342000000000334E-5</v>
      </c>
      <c r="G173" s="32">
        <f t="shared" si="40"/>
        <v>-5.7135999999999949E-5</v>
      </c>
      <c r="H173" s="32">
        <f t="shared" si="40"/>
        <v>1.1949E-5</v>
      </c>
      <c r="I173" s="32">
        <f t="shared" si="40"/>
        <v>9.3749999999999992E-6</v>
      </c>
      <c r="J173" s="32">
        <f t="shared" si="40"/>
        <v>1.7280000000000001E-5</v>
      </c>
      <c r="K173" s="32">
        <f t="shared" si="40"/>
        <v>4.1913000000000003E-5</v>
      </c>
      <c r="L173" s="32">
        <f t="shared" si="40"/>
        <v>1.0662000000000001E-5</v>
      </c>
      <c r="M173" s="32">
        <f t="shared" si="40"/>
        <v>4.9629999999999997E-6</v>
      </c>
      <c r="N173" s="32">
        <f t="shared" si="40"/>
        <v>2.6104000000000003E-5</v>
      </c>
      <c r="O173" s="32">
        <f t="shared" si="40"/>
        <v>1.680699999999976E-5</v>
      </c>
      <c r="P173" s="33">
        <f t="shared" si="40"/>
        <v>-1.9353399999999998E-4</v>
      </c>
    </row>
    <row r="174" spans="1:16" ht="15" thickBot="1" x14ac:dyDescent="0.4">
      <c r="A174" s="14"/>
      <c r="B174" s="15"/>
      <c r="C174" s="93" t="s">
        <v>59</v>
      </c>
      <c r="D174" s="90">
        <f t="shared" ref="D174:P174" si="41">D48-D111</f>
        <v>-5.6095700000000082E-4</v>
      </c>
      <c r="E174" s="35">
        <f t="shared" si="41"/>
        <v>-7.4571000000000706E-5</v>
      </c>
      <c r="F174" s="35">
        <f t="shared" si="41"/>
        <v>-1.4461199999999969E-4</v>
      </c>
      <c r="G174" s="35">
        <f t="shared" si="41"/>
        <v>5.1319999999999881E-5</v>
      </c>
      <c r="H174" s="35">
        <f t="shared" si="41"/>
        <v>8.456E-6</v>
      </c>
      <c r="I174" s="35">
        <f t="shared" si="41"/>
        <v>5.699E-6</v>
      </c>
      <c r="J174" s="35">
        <f t="shared" si="41"/>
        <v>2.7206999999999999E-5</v>
      </c>
      <c r="K174" s="35">
        <f t="shared" si="41"/>
        <v>3.2904999999999998E-5</v>
      </c>
      <c r="L174" s="35">
        <f t="shared" si="41"/>
        <v>1.0294E-5</v>
      </c>
      <c r="M174" s="35">
        <f t="shared" si="41"/>
        <v>2.0220000000000003E-6</v>
      </c>
      <c r="N174" s="35">
        <f t="shared" si="41"/>
        <v>1.7464000000000001E-5</v>
      </c>
      <c r="O174" s="35">
        <f t="shared" si="41"/>
        <v>-2.6959900000000014E-4</v>
      </c>
      <c r="P174" s="36">
        <f t="shared" si="41"/>
        <v>-1.2717499999999977E-4</v>
      </c>
    </row>
    <row r="175" spans="1:16" x14ac:dyDescent="0.35">
      <c r="A175" s="14"/>
      <c r="B175" s="43" t="s">
        <v>5</v>
      </c>
      <c r="C175" s="91" t="s">
        <v>1</v>
      </c>
      <c r="D175" s="89">
        <f t="shared" ref="D175:P175" si="42">D49-D112</f>
        <v>8.6741800000000868E-4</v>
      </c>
      <c r="E175" s="32">
        <f t="shared" si="42"/>
        <v>-3.402089999999941E-4</v>
      </c>
      <c r="F175" s="32">
        <f t="shared" si="42"/>
        <v>5.5010700000000107E-4</v>
      </c>
      <c r="G175" s="32">
        <f t="shared" si="42"/>
        <v>-8.6286000000001389E-5</v>
      </c>
      <c r="H175" s="32">
        <f t="shared" si="42"/>
        <v>-6.1728999999999951E-5</v>
      </c>
      <c r="I175" s="32">
        <f t="shared" si="42"/>
        <v>5.7830000000005238E-6</v>
      </c>
      <c r="J175" s="32">
        <f t="shared" si="42"/>
        <v>-2.9270000000000077E-6</v>
      </c>
      <c r="K175" s="32">
        <f t="shared" si="42"/>
        <v>2.4371199999999836E-4</v>
      </c>
      <c r="L175" s="32">
        <f t="shared" si="42"/>
        <v>-6.5411000000000028E-5</v>
      </c>
      <c r="M175" s="32">
        <f t="shared" si="42"/>
        <v>8.3314999999999821E-5</v>
      </c>
      <c r="N175" s="32">
        <f t="shared" si="42"/>
        <v>4.3595999999999913E-5</v>
      </c>
      <c r="O175" s="32">
        <f t="shared" si="42"/>
        <v>2.6972699999999739E-4</v>
      </c>
      <c r="P175" s="33">
        <f t="shared" si="42"/>
        <v>2.2737199999999999E-4</v>
      </c>
    </row>
    <row r="176" spans="1:16" x14ac:dyDescent="0.35">
      <c r="A176" s="14"/>
      <c r="B176" s="14"/>
      <c r="C176" s="92" t="s">
        <v>158</v>
      </c>
      <c r="D176" s="89">
        <f t="shared" ref="D176:P176" si="43">D50-D113</f>
        <v>2.5325500000000084E-4</v>
      </c>
      <c r="E176" s="32">
        <f t="shared" si="43"/>
        <v>8.3314999999999821E-5</v>
      </c>
      <c r="F176" s="32">
        <f t="shared" si="43"/>
        <v>1.4675899999999978E-4</v>
      </c>
      <c r="G176" s="32">
        <f t="shared" si="43"/>
        <v>5.5175000000000081E-5</v>
      </c>
      <c r="H176" s="32">
        <f t="shared" si="43"/>
        <v>2.3898000000000001E-5</v>
      </c>
      <c r="I176" s="32">
        <f t="shared" si="43"/>
        <v>1.8204999999999979E-5</v>
      </c>
      <c r="J176" s="32">
        <f t="shared" si="43"/>
        <v>1.3236E-5</v>
      </c>
      <c r="K176" s="32">
        <f t="shared" si="43"/>
        <v>1.2852299999999996E-4</v>
      </c>
      <c r="L176" s="32">
        <f t="shared" si="43"/>
        <v>-3.2534999999999999E-5</v>
      </c>
      <c r="M176" s="32">
        <f t="shared" si="43"/>
        <v>2.1324000000000001E-5</v>
      </c>
      <c r="N176" s="32">
        <f t="shared" si="43"/>
        <v>2.0588999999999999E-5</v>
      </c>
      <c r="O176" s="32">
        <f t="shared" si="43"/>
        <v>-4.6601000000003751E-5</v>
      </c>
      <c r="P176" s="33">
        <f t="shared" si="43"/>
        <v>-7.8265000000000105E-5</v>
      </c>
    </row>
    <row r="177" spans="1:16" x14ac:dyDescent="0.35">
      <c r="A177" s="14"/>
      <c r="B177" s="14"/>
      <c r="C177" s="92" t="s">
        <v>159</v>
      </c>
      <c r="D177" s="89">
        <f t="shared" ref="D177:P177" si="44">D51-D114</f>
        <v>2.3551599999999812E-4</v>
      </c>
      <c r="E177" s="32">
        <f t="shared" si="44"/>
        <v>-9.8642999999999821E-5</v>
      </c>
      <c r="F177" s="32">
        <f t="shared" si="44"/>
        <v>1.8079699999999947E-4</v>
      </c>
      <c r="G177" s="32">
        <f t="shared" si="44"/>
        <v>-9.1569999999998718E-6</v>
      </c>
      <c r="H177" s="32">
        <f t="shared" si="44"/>
        <v>-6.0293000000000007E-5</v>
      </c>
      <c r="I177" s="32">
        <f t="shared" si="44"/>
        <v>-5.1095999999999986E-5</v>
      </c>
      <c r="J177" s="32">
        <f t="shared" si="44"/>
        <v>1.5992999999999997E-5</v>
      </c>
      <c r="K177" s="32">
        <f t="shared" si="44"/>
        <v>3.9186999999999989E-5</v>
      </c>
      <c r="L177" s="32">
        <f t="shared" si="44"/>
        <v>-3.3269999999999998E-5</v>
      </c>
      <c r="M177" s="32">
        <f t="shared" si="44"/>
        <v>2.4082000000000001E-5</v>
      </c>
      <c r="N177" s="32">
        <f t="shared" si="44"/>
        <v>2.4448999999999999E-5</v>
      </c>
      <c r="O177" s="32">
        <f t="shared" si="44"/>
        <v>1.5452200000000069E-4</v>
      </c>
      <c r="P177" s="33">
        <f t="shared" si="44"/>
        <v>1.4949600000000005E-4</v>
      </c>
    </row>
    <row r="178" spans="1:16" x14ac:dyDescent="0.35">
      <c r="A178" s="14"/>
      <c r="B178" s="14"/>
      <c r="C178" s="92" t="s">
        <v>160</v>
      </c>
      <c r="D178" s="89">
        <f t="shared" ref="D178:P178" si="45">D52-D115</f>
        <v>-3.414560000000004E-4</v>
      </c>
      <c r="E178" s="32">
        <f t="shared" si="45"/>
        <v>8.4647999999999668E-5</v>
      </c>
      <c r="F178" s="32">
        <f t="shared" si="45"/>
        <v>6.1138999999999985E-5</v>
      </c>
      <c r="G178" s="32">
        <f t="shared" si="45"/>
        <v>-4.3899999999999929E-5</v>
      </c>
      <c r="H178" s="32">
        <f t="shared" si="45"/>
        <v>3.9156000000000003E-5</v>
      </c>
      <c r="I178" s="32">
        <f t="shared" si="45"/>
        <v>7.1145000000000011E-5</v>
      </c>
      <c r="J178" s="32">
        <f t="shared" si="45"/>
        <v>1.6728E-5</v>
      </c>
      <c r="K178" s="32">
        <f t="shared" si="45"/>
        <v>9.0472999999999986E-5</v>
      </c>
      <c r="L178" s="32">
        <f t="shared" si="45"/>
        <v>-2.4078999999999998E-5</v>
      </c>
      <c r="M178" s="32">
        <f t="shared" si="45"/>
        <v>2.6104000000000003E-5</v>
      </c>
      <c r="N178" s="32">
        <f t="shared" si="45"/>
        <v>2.5185E-5</v>
      </c>
      <c r="O178" s="32">
        <f t="shared" si="45"/>
        <v>-4.9362099999999964E-4</v>
      </c>
      <c r="P178" s="33">
        <f t="shared" si="45"/>
        <v>6.3019999999999136E-6</v>
      </c>
    </row>
    <row r="179" spans="1:16" x14ac:dyDescent="0.35">
      <c r="A179" s="14"/>
      <c r="B179" s="14"/>
      <c r="C179" s="92" t="s">
        <v>161</v>
      </c>
      <c r="D179" s="89">
        <f t="shared" ref="D179:P179" si="46">D53-D116</f>
        <v>-6.1972000000000416E-5</v>
      </c>
      <c r="E179" s="32">
        <f t="shared" si="46"/>
        <v>3.8438000000000122E-5</v>
      </c>
      <c r="F179" s="32">
        <f t="shared" si="46"/>
        <v>-7.8840000000001027E-6</v>
      </c>
      <c r="G179" s="32">
        <f t="shared" si="46"/>
        <v>1.0483999999999976E-5</v>
      </c>
      <c r="H179" s="32">
        <f t="shared" si="46"/>
        <v>7.5370000000000009E-6</v>
      </c>
      <c r="I179" s="32">
        <f t="shared" si="46"/>
        <v>2.1692000000000002E-5</v>
      </c>
      <c r="J179" s="32">
        <f t="shared" si="46"/>
        <v>4.4120000000000003E-6</v>
      </c>
      <c r="K179" s="32">
        <f t="shared" si="46"/>
        <v>-7.7150000000000168E-6</v>
      </c>
      <c r="L179" s="32">
        <f t="shared" si="46"/>
        <v>1.2684000000000001E-5</v>
      </c>
      <c r="M179" s="32">
        <f t="shared" si="46"/>
        <v>6.618E-6</v>
      </c>
      <c r="N179" s="32">
        <f t="shared" si="46"/>
        <v>5.699E-6</v>
      </c>
      <c r="O179" s="32">
        <f t="shared" si="46"/>
        <v>-1.3556399999999948E-4</v>
      </c>
      <c r="P179" s="33">
        <f t="shared" si="46"/>
        <v>-1.7819999999999989E-5</v>
      </c>
    </row>
    <row r="180" spans="1:16" x14ac:dyDescent="0.35">
      <c r="A180" s="14"/>
      <c r="B180" s="14"/>
      <c r="C180" s="92" t="s">
        <v>44</v>
      </c>
      <c r="D180" s="89">
        <f t="shared" ref="D180:P180" si="47">D54-D117</f>
        <v>6.9059999999999261E-5</v>
      </c>
      <c r="E180" s="32">
        <f t="shared" si="47"/>
        <v>6.6765000000000097E-5</v>
      </c>
      <c r="F180" s="32">
        <f t="shared" si="47"/>
        <v>-1.0805100000000028E-4</v>
      </c>
      <c r="G180" s="32">
        <f t="shared" si="47"/>
        <v>7.629799999999998E-5</v>
      </c>
      <c r="H180" s="32">
        <f t="shared" si="47"/>
        <v>1.2500000000000001E-5</v>
      </c>
      <c r="I180" s="32">
        <f t="shared" si="47"/>
        <v>3.6949999999999997E-5</v>
      </c>
      <c r="J180" s="32">
        <f t="shared" si="47"/>
        <v>5.3310000000000003E-6</v>
      </c>
      <c r="K180" s="32">
        <f t="shared" si="47"/>
        <v>-3.9327999999999987E-5</v>
      </c>
      <c r="L180" s="32">
        <f t="shared" si="47"/>
        <v>2.3161999999999999E-5</v>
      </c>
      <c r="M180" s="32">
        <f t="shared" si="47"/>
        <v>2.1140000000000001E-5</v>
      </c>
      <c r="N180" s="32">
        <f t="shared" si="47"/>
        <v>1.2868000000000001E-5</v>
      </c>
      <c r="O180" s="32">
        <f t="shared" si="47"/>
        <v>6.8069999999992997E-6</v>
      </c>
      <c r="P180" s="33">
        <f t="shared" si="47"/>
        <v>-4.6118000000000049E-5</v>
      </c>
    </row>
    <row r="181" spans="1:16" x14ac:dyDescent="0.35">
      <c r="A181" s="14"/>
      <c r="B181" s="14"/>
      <c r="C181" s="92" t="s">
        <v>45</v>
      </c>
      <c r="D181" s="89">
        <f t="shared" ref="D181:P181" si="48">D55-D118</f>
        <v>-4.8019999999981966E-6</v>
      </c>
      <c r="E181" s="32">
        <f t="shared" si="48"/>
        <v>3.1600000000000985E-6</v>
      </c>
      <c r="F181" s="32">
        <f t="shared" si="48"/>
        <v>-1.808440000000001E-4</v>
      </c>
      <c r="G181" s="32">
        <f t="shared" si="48"/>
        <v>-1.6162000000000012E-5</v>
      </c>
      <c r="H181" s="32">
        <f t="shared" si="48"/>
        <v>2.5736000000000002E-5</v>
      </c>
      <c r="I181" s="32">
        <f t="shared" si="48"/>
        <v>-3.5476000000000011E-5</v>
      </c>
      <c r="J181" s="32">
        <f t="shared" si="48"/>
        <v>2.0037000000000001E-5</v>
      </c>
      <c r="K181" s="32">
        <f t="shared" si="48"/>
        <v>-1.1018000000000009E-5</v>
      </c>
      <c r="L181" s="32">
        <f t="shared" si="48"/>
        <v>2.6838999999999998E-5</v>
      </c>
      <c r="M181" s="32">
        <f t="shared" si="48"/>
        <v>3.2353999999999996E-5</v>
      </c>
      <c r="N181" s="32">
        <f t="shared" si="48"/>
        <v>1.8383E-5</v>
      </c>
      <c r="O181" s="32">
        <f t="shared" si="48"/>
        <v>1.562859999999994E-4</v>
      </c>
      <c r="P181" s="33">
        <f t="shared" si="48"/>
        <v>5.4433999999999798E-5</v>
      </c>
    </row>
    <row r="182" spans="1:16" x14ac:dyDescent="0.35">
      <c r="A182" s="14"/>
      <c r="B182" s="14"/>
      <c r="C182" s="92" t="s">
        <v>46</v>
      </c>
      <c r="D182" s="89">
        <f t="shared" ref="D182:P182" si="49">D56-D119</f>
        <v>-8.0717000000000982E-5</v>
      </c>
      <c r="E182" s="32">
        <f t="shared" si="49"/>
        <v>1.8758400000000019E-4</v>
      </c>
      <c r="F182" s="32">
        <f t="shared" si="49"/>
        <v>1.6459999999999825E-5</v>
      </c>
      <c r="G182" s="32">
        <f t="shared" si="49"/>
        <v>-2.9377999999999826E-5</v>
      </c>
      <c r="H182" s="32">
        <f t="shared" si="49"/>
        <v>4.7819999999999959E-6</v>
      </c>
      <c r="I182" s="32">
        <f t="shared" si="49"/>
        <v>-1.0440299999999998E-4</v>
      </c>
      <c r="J182" s="32">
        <f t="shared" si="49"/>
        <v>-5.1653000000000008E-5</v>
      </c>
      <c r="K182" s="32">
        <f t="shared" si="49"/>
        <v>3.3847999999999951E-5</v>
      </c>
      <c r="L182" s="32">
        <f t="shared" si="49"/>
        <v>-2.6836000000000012E-5</v>
      </c>
      <c r="M182" s="32">
        <f t="shared" si="49"/>
        <v>4.871799999999999E-5</v>
      </c>
      <c r="N182" s="32">
        <f t="shared" si="49"/>
        <v>-2.6101000000000013E-5</v>
      </c>
      <c r="O182" s="32">
        <f t="shared" si="49"/>
        <v>-3.2130099999999606E-4</v>
      </c>
      <c r="P182" s="33">
        <f t="shared" si="49"/>
        <v>-1.2620000000000079E-5</v>
      </c>
    </row>
    <row r="183" spans="1:16" x14ac:dyDescent="0.35">
      <c r="A183" s="14"/>
      <c r="B183" s="14"/>
      <c r="C183" s="92" t="s">
        <v>47</v>
      </c>
      <c r="D183" s="89">
        <f t="shared" ref="D183:P183" si="50">D57-D120</f>
        <v>1.4702400000000254E-4</v>
      </c>
      <c r="E183" s="32">
        <f t="shared" si="50"/>
        <v>-5.9668999999999608E-5</v>
      </c>
      <c r="F183" s="32">
        <f t="shared" si="50"/>
        <v>-6.6450000000000016E-5</v>
      </c>
      <c r="G183" s="32">
        <f t="shared" si="50"/>
        <v>8.4225999999999962E-5</v>
      </c>
      <c r="H183" s="32">
        <f t="shared" si="50"/>
        <v>1.4740000000000066E-6</v>
      </c>
      <c r="I183" s="32">
        <f t="shared" si="50"/>
        <v>-2.1682999999999989E-5</v>
      </c>
      <c r="J183" s="32">
        <f t="shared" si="50"/>
        <v>3.1985999999999995E-5</v>
      </c>
      <c r="K183" s="32">
        <f t="shared" si="50"/>
        <v>-5.8614999999999926E-5</v>
      </c>
      <c r="L183" s="32">
        <f t="shared" si="50"/>
        <v>-2.5733000000000006E-5</v>
      </c>
      <c r="M183" s="32">
        <f t="shared" si="50"/>
        <v>-2.4442999999999996E-5</v>
      </c>
      <c r="N183" s="32">
        <f t="shared" si="50"/>
        <v>-9.9240000000000087E-6</v>
      </c>
      <c r="O183" s="32">
        <f t="shared" si="50"/>
        <v>2.1566099999999894E-4</v>
      </c>
      <c r="P183" s="33">
        <f t="shared" si="50"/>
        <v>8.1114999999999876E-5</v>
      </c>
    </row>
    <row r="184" spans="1:16" x14ac:dyDescent="0.35">
      <c r="A184" s="14"/>
      <c r="B184" s="14"/>
      <c r="C184" s="92" t="s">
        <v>48</v>
      </c>
      <c r="D184" s="89">
        <f t="shared" ref="D184:P184" si="51">D58-D121</f>
        <v>5.4817099999999314E-4</v>
      </c>
      <c r="E184" s="32">
        <f t="shared" si="51"/>
        <v>1.1955800000000008E-4</v>
      </c>
      <c r="F184" s="32">
        <f t="shared" si="51"/>
        <v>6.1313999999999379E-5</v>
      </c>
      <c r="G184" s="32">
        <f t="shared" si="51"/>
        <v>8.0002999999999932E-5</v>
      </c>
      <c r="H184" s="32">
        <f t="shared" si="51"/>
        <v>6.6210000000000032E-6</v>
      </c>
      <c r="I184" s="32">
        <f t="shared" si="51"/>
        <v>1.820800000000008E-5</v>
      </c>
      <c r="J184" s="32">
        <f t="shared" si="51"/>
        <v>3.0515999999999997E-5</v>
      </c>
      <c r="K184" s="32">
        <f t="shared" si="51"/>
        <v>3.4218000000000031E-5</v>
      </c>
      <c r="L184" s="32">
        <f t="shared" si="51"/>
        <v>-1.4887000000000008E-5</v>
      </c>
      <c r="M184" s="32">
        <f t="shared" si="51"/>
        <v>-1.2862000000000013E-5</v>
      </c>
      <c r="N184" s="32">
        <f t="shared" si="51"/>
        <v>-1.8100000000000386E-7</v>
      </c>
      <c r="O184" s="32">
        <f t="shared" si="51"/>
        <v>1.9583599999999785E-4</v>
      </c>
      <c r="P184" s="33">
        <f t="shared" si="51"/>
        <v>-6.9989000000000119E-5</v>
      </c>
    </row>
    <row r="185" spans="1:16" x14ac:dyDescent="0.35">
      <c r="A185" s="14"/>
      <c r="B185" s="14"/>
      <c r="C185" s="92" t="s">
        <v>49</v>
      </c>
      <c r="D185" s="89">
        <f t="shared" ref="D185:P185" si="52">D59-D122</f>
        <v>1.643180000000001E-4</v>
      </c>
      <c r="E185" s="32">
        <f t="shared" si="52"/>
        <v>6.6994999999999381E-5</v>
      </c>
      <c r="F185" s="32">
        <f t="shared" si="52"/>
        <v>-1.2672299999999959E-4</v>
      </c>
      <c r="G185" s="32">
        <f t="shared" si="52"/>
        <v>5.0960999999999758E-5</v>
      </c>
      <c r="H185" s="32">
        <f t="shared" si="52"/>
        <v>4.2309999999999939E-6</v>
      </c>
      <c r="I185" s="32">
        <f t="shared" si="52"/>
        <v>2.372600000000001E-5</v>
      </c>
      <c r="J185" s="32">
        <f t="shared" si="52"/>
        <v>3.1251000000000003E-5</v>
      </c>
      <c r="K185" s="32">
        <f t="shared" si="52"/>
        <v>1.8962999999999879E-5</v>
      </c>
      <c r="L185" s="32">
        <f t="shared" si="52"/>
        <v>-9.372000000000018E-6</v>
      </c>
      <c r="M185" s="32">
        <f t="shared" si="52"/>
        <v>2.867999999999999E-5</v>
      </c>
      <c r="N185" s="32">
        <f t="shared" si="52"/>
        <v>-4.2250000000000078E-6</v>
      </c>
      <c r="O185" s="32">
        <f t="shared" si="52"/>
        <v>1.5460000000000126E-4</v>
      </c>
      <c r="P185" s="33">
        <f t="shared" si="52"/>
        <v>2.5230999999999908E-5</v>
      </c>
    </row>
    <row r="186" spans="1:16" x14ac:dyDescent="0.35">
      <c r="A186" s="14"/>
      <c r="B186" s="14"/>
      <c r="C186" s="92" t="s">
        <v>50</v>
      </c>
      <c r="D186" s="89">
        <f t="shared" ref="D186:P186" si="53">D60-D123</f>
        <v>1.2789099999999803E-4</v>
      </c>
      <c r="E186" s="32">
        <f t="shared" si="53"/>
        <v>4.2934000000000114E-5</v>
      </c>
      <c r="F186" s="32">
        <f t="shared" si="53"/>
        <v>1.2677099999999992E-4</v>
      </c>
      <c r="G186" s="32">
        <f t="shared" si="53"/>
        <v>5.2431999999999609E-5</v>
      </c>
      <c r="H186" s="32">
        <f t="shared" si="53"/>
        <v>-2.0189999999999954E-6</v>
      </c>
      <c r="I186" s="32">
        <f t="shared" si="53"/>
        <v>4.1370000000000046E-5</v>
      </c>
      <c r="J186" s="32">
        <f t="shared" si="53"/>
        <v>2.5001E-5</v>
      </c>
      <c r="K186" s="32">
        <f t="shared" si="53"/>
        <v>4.3961000000000022E-5</v>
      </c>
      <c r="L186" s="32">
        <f t="shared" si="53"/>
        <v>-4.2250000000000078E-6</v>
      </c>
      <c r="M186" s="32">
        <f t="shared" si="53"/>
        <v>2.0592000000000009E-5</v>
      </c>
      <c r="N186" s="32">
        <f t="shared" si="53"/>
        <v>-1.2840000000000101E-6</v>
      </c>
      <c r="O186" s="32">
        <f t="shared" si="53"/>
        <v>-2.3662199999999883E-4</v>
      </c>
      <c r="P186" s="33">
        <f t="shared" si="53"/>
        <v>2.0267999999999935E-5</v>
      </c>
    </row>
    <row r="187" spans="1:16" x14ac:dyDescent="0.35">
      <c r="A187" s="14"/>
      <c r="B187" s="14"/>
      <c r="C187" s="92" t="s">
        <v>51</v>
      </c>
      <c r="D187" s="89">
        <f t="shared" ref="D187:P187" si="54">D61-D124</f>
        <v>3.4423800000000018E-4</v>
      </c>
      <c r="E187" s="32">
        <f t="shared" si="54"/>
        <v>2.3083299999999973E-4</v>
      </c>
      <c r="F187" s="32">
        <f t="shared" si="54"/>
        <v>5.4893999999999343E-5</v>
      </c>
      <c r="G187" s="32">
        <f t="shared" si="54"/>
        <v>-4.3708000000000158E-5</v>
      </c>
      <c r="H187" s="32">
        <f t="shared" si="54"/>
        <v>1.3973999999999999E-5</v>
      </c>
      <c r="I187" s="32">
        <f t="shared" si="54"/>
        <v>9.2499999999998183E-7</v>
      </c>
      <c r="J187" s="32">
        <f t="shared" si="54"/>
        <v>2.5001E-5</v>
      </c>
      <c r="K187" s="32">
        <f t="shared" si="54"/>
        <v>-3.2882000000000028E-5</v>
      </c>
      <c r="L187" s="32">
        <f t="shared" si="54"/>
        <v>-2.2240000000000004E-5</v>
      </c>
      <c r="M187" s="32">
        <f t="shared" si="54"/>
        <v>1.0112999999999989E-5</v>
      </c>
      <c r="N187" s="32">
        <f t="shared" si="54"/>
        <v>8.0333000000000005E-5</v>
      </c>
      <c r="O187" s="32">
        <f t="shared" si="54"/>
        <v>7.4740000000003692E-5</v>
      </c>
      <c r="P187" s="33">
        <f t="shared" si="54"/>
        <v>-4.8849000000000331E-5</v>
      </c>
    </row>
    <row r="188" spans="1:16" x14ac:dyDescent="0.35">
      <c r="A188" s="14"/>
      <c r="B188" s="14"/>
      <c r="C188" s="92" t="s">
        <v>52</v>
      </c>
      <c r="D188" s="89">
        <f t="shared" ref="D188:P188" si="55">D62-D125</f>
        <v>3.7956999999998187E-5</v>
      </c>
      <c r="E188" s="32">
        <f t="shared" si="55"/>
        <v>-1.8398400000000075E-4</v>
      </c>
      <c r="F188" s="32">
        <f t="shared" si="55"/>
        <v>1.8341099999999964E-4</v>
      </c>
      <c r="G188" s="32">
        <f t="shared" si="55"/>
        <v>-1.216450000000003E-4</v>
      </c>
      <c r="H188" s="32">
        <f t="shared" si="55"/>
        <v>6.2529999999999959E-6</v>
      </c>
      <c r="I188" s="32">
        <f t="shared" si="55"/>
        <v>-2.7549999999999965E-6</v>
      </c>
      <c r="J188" s="32">
        <f t="shared" si="55"/>
        <v>2.8861E-5</v>
      </c>
      <c r="K188" s="32">
        <f t="shared" si="55"/>
        <v>2.2812000000000093E-5</v>
      </c>
      <c r="L188" s="32">
        <f t="shared" si="55"/>
        <v>6.1950000000000001E-5</v>
      </c>
      <c r="M188" s="32">
        <f t="shared" si="55"/>
        <v>-5.3488E-5</v>
      </c>
      <c r="N188" s="32">
        <f t="shared" si="55"/>
        <v>-1.415200000000001E-5</v>
      </c>
      <c r="O188" s="32">
        <f t="shared" si="55"/>
        <v>4.4089999999996632E-5</v>
      </c>
      <c r="P188" s="33">
        <f t="shared" si="55"/>
        <v>-3.302800000000005E-5</v>
      </c>
    </row>
    <row r="189" spans="1:16" x14ac:dyDescent="0.35">
      <c r="A189" s="14"/>
      <c r="B189" s="14"/>
      <c r="C189" s="92" t="s">
        <v>53</v>
      </c>
      <c r="D189" s="89">
        <f t="shared" ref="D189:P189" si="56">D63-D126</f>
        <v>2.4499199999999249E-4</v>
      </c>
      <c r="E189" s="32">
        <f t="shared" si="56"/>
        <v>-2.9973599999999836E-4</v>
      </c>
      <c r="F189" s="32">
        <f t="shared" si="56"/>
        <v>8.8569999999999621E-5</v>
      </c>
      <c r="G189" s="32">
        <f t="shared" si="56"/>
        <v>-2.4216000000000298E-5</v>
      </c>
      <c r="H189" s="32">
        <f t="shared" si="56"/>
        <v>4.5989999999999876E-6</v>
      </c>
      <c r="I189" s="32">
        <f t="shared" si="56"/>
        <v>5.5332000000000005E-5</v>
      </c>
      <c r="J189" s="32">
        <f t="shared" si="56"/>
        <v>3.1066999999999999E-5</v>
      </c>
      <c r="K189" s="32">
        <f t="shared" si="56"/>
        <v>-1.5614000000000003E-5</v>
      </c>
      <c r="L189" s="32">
        <f t="shared" si="56"/>
        <v>-4.816E-5</v>
      </c>
      <c r="M189" s="32">
        <f t="shared" si="56"/>
        <v>2.9047999999999983E-5</v>
      </c>
      <c r="N189" s="32">
        <f t="shared" si="56"/>
        <v>-1.1946000000000011E-5</v>
      </c>
      <c r="O189" s="32">
        <f t="shared" si="56"/>
        <v>3.4498899999999694E-4</v>
      </c>
      <c r="P189" s="33">
        <f t="shared" si="56"/>
        <v>1.9105899999999993E-4</v>
      </c>
    </row>
    <row r="190" spans="1:16" x14ac:dyDescent="0.35">
      <c r="A190" s="14"/>
      <c r="B190" s="14"/>
      <c r="C190" s="92" t="s">
        <v>54</v>
      </c>
      <c r="D190" s="89">
        <f t="shared" ref="D190:P190" si="57">D64-D127</f>
        <v>1.1034000000000044E-4</v>
      </c>
      <c r="E190" s="32">
        <f t="shared" si="57"/>
        <v>-1.3538100000000039E-4</v>
      </c>
      <c r="F190" s="32">
        <f t="shared" si="57"/>
        <v>9.4073000000000073E-5</v>
      </c>
      <c r="G190" s="32">
        <f t="shared" si="57"/>
        <v>1.0445799999999998E-4</v>
      </c>
      <c r="H190" s="32">
        <f t="shared" si="57"/>
        <v>-2.2976000000000005E-5</v>
      </c>
      <c r="I190" s="32">
        <f t="shared" si="57"/>
        <v>3.0331999999999997E-5</v>
      </c>
      <c r="J190" s="32">
        <f t="shared" si="57"/>
        <v>3.6029999999999999E-5</v>
      </c>
      <c r="K190" s="32">
        <f t="shared" si="57"/>
        <v>-9.7050000000000055E-5</v>
      </c>
      <c r="L190" s="32">
        <f t="shared" si="57"/>
        <v>4.6876000000000003E-5</v>
      </c>
      <c r="M190" s="32">
        <f t="shared" si="57"/>
        <v>-1.4703000000000012E-5</v>
      </c>
      <c r="N190" s="32">
        <f t="shared" si="57"/>
        <v>-3.2534999999999999E-5</v>
      </c>
      <c r="O190" s="32">
        <f t="shared" si="57"/>
        <v>9.1959000000000832E-5</v>
      </c>
      <c r="P190" s="33">
        <f t="shared" si="57"/>
        <v>8.8879999999998648E-6</v>
      </c>
    </row>
    <row r="191" spans="1:16" x14ac:dyDescent="0.35">
      <c r="A191" s="14"/>
      <c r="B191" s="14"/>
      <c r="C191" s="92" t="s">
        <v>55</v>
      </c>
      <c r="D191" s="89">
        <f t="shared" ref="D191:P191" si="58">D65-D128</f>
        <v>2.3279699999999987E-4</v>
      </c>
      <c r="E191" s="32">
        <f t="shared" si="58"/>
        <v>9.8209999999984005E-6</v>
      </c>
      <c r="F191" s="32">
        <f t="shared" si="58"/>
        <v>5.8196999999999416E-5</v>
      </c>
      <c r="G191" s="32">
        <f t="shared" si="58"/>
        <v>-4.1868999999999934E-5</v>
      </c>
      <c r="H191" s="32">
        <f t="shared" si="58"/>
        <v>-2.5733000000000006E-5</v>
      </c>
      <c r="I191" s="32">
        <f t="shared" si="58"/>
        <v>3.1251000000000003E-5</v>
      </c>
      <c r="J191" s="32">
        <f t="shared" si="58"/>
        <v>3.4192000000000001E-5</v>
      </c>
      <c r="K191" s="32">
        <f t="shared" si="58"/>
        <v>3.0704999999999985E-5</v>
      </c>
      <c r="L191" s="32">
        <f t="shared" si="58"/>
        <v>4.2831999999999999E-5</v>
      </c>
      <c r="M191" s="32">
        <f t="shared" si="58"/>
        <v>-3.4373000000000004E-5</v>
      </c>
      <c r="N191" s="32">
        <f t="shared" si="58"/>
        <v>-4.1726000000000007E-5</v>
      </c>
      <c r="O191" s="32">
        <f t="shared" si="58"/>
        <v>4.2164699999999722E-4</v>
      </c>
      <c r="P191" s="33">
        <f t="shared" si="58"/>
        <v>-5.1043000000000182E-5</v>
      </c>
    </row>
    <row r="192" spans="1:16" x14ac:dyDescent="0.35">
      <c r="A192" s="14"/>
      <c r="B192" s="14"/>
      <c r="C192" s="92" t="s">
        <v>56</v>
      </c>
      <c r="D192" s="89">
        <f t="shared" ref="D192:P192" si="59">D66-D129</f>
        <v>-3.0442400000000105E-4</v>
      </c>
      <c r="E192" s="32">
        <f t="shared" si="59"/>
        <v>-1.6793300000000032E-4</v>
      </c>
      <c r="F192" s="32">
        <f t="shared" si="59"/>
        <v>-9.329499999999975E-5</v>
      </c>
      <c r="G192" s="32">
        <f t="shared" si="59"/>
        <v>-1.2697900000000015E-4</v>
      </c>
      <c r="H192" s="32">
        <f t="shared" si="59"/>
        <v>5.6252000000000003E-5</v>
      </c>
      <c r="I192" s="32">
        <f t="shared" si="59"/>
        <v>2.8677E-5</v>
      </c>
      <c r="J192" s="32">
        <f t="shared" si="59"/>
        <v>-6.1396000000000006E-5</v>
      </c>
      <c r="K192" s="32">
        <f t="shared" si="59"/>
        <v>8.4589999999999947E-6</v>
      </c>
      <c r="L192" s="32">
        <f t="shared" si="59"/>
        <v>2.7942000000000001E-5</v>
      </c>
      <c r="M192" s="32">
        <f t="shared" si="59"/>
        <v>2.9413000000000001E-5</v>
      </c>
      <c r="N192" s="32">
        <f t="shared" si="59"/>
        <v>4.3566999999999998E-5</v>
      </c>
      <c r="O192" s="32">
        <f t="shared" si="59"/>
        <v>-6.3711000000001017E-5</v>
      </c>
      <c r="P192" s="33">
        <f t="shared" si="59"/>
        <v>1.1402900000000008E-4</v>
      </c>
    </row>
    <row r="193" spans="1:16" x14ac:dyDescent="0.35">
      <c r="A193" s="14"/>
      <c r="B193" s="14"/>
      <c r="C193" s="92" t="s">
        <v>57</v>
      </c>
      <c r="D193" s="89">
        <f t="shared" ref="D193:P193" si="60">D67-D130</f>
        <v>-2.535110000000014E-4</v>
      </c>
      <c r="E193" s="32">
        <f t="shared" si="60"/>
        <v>-1.0438000000000634E-5</v>
      </c>
      <c r="F193" s="32">
        <f t="shared" si="60"/>
        <v>-2.2034399999999992E-4</v>
      </c>
      <c r="G193" s="32">
        <f t="shared" si="60"/>
        <v>-2.7229999999998315E-6</v>
      </c>
      <c r="H193" s="32">
        <f t="shared" si="60"/>
        <v>2.5920000000000003E-5</v>
      </c>
      <c r="I193" s="32">
        <f t="shared" si="60"/>
        <v>1.8383E-5</v>
      </c>
      <c r="J193" s="32">
        <f t="shared" si="60"/>
        <v>2.4264999999999999E-5</v>
      </c>
      <c r="K193" s="32">
        <f t="shared" si="60"/>
        <v>-3.5476000000000011E-5</v>
      </c>
      <c r="L193" s="32">
        <f t="shared" si="60"/>
        <v>1.4522000000000001E-5</v>
      </c>
      <c r="M193" s="32">
        <f t="shared" si="60"/>
        <v>1.5809000000000001E-5</v>
      </c>
      <c r="N193" s="32">
        <f t="shared" si="60"/>
        <v>2.4632999999999999E-5</v>
      </c>
      <c r="O193" s="32">
        <f t="shared" si="60"/>
        <v>-3.0717999999999024E-5</v>
      </c>
      <c r="P193" s="33">
        <f t="shared" si="60"/>
        <v>2.3756999999999901E-5</v>
      </c>
    </row>
    <row r="194" spans="1:16" x14ac:dyDescent="0.35">
      <c r="A194" s="14"/>
      <c r="B194" s="14"/>
      <c r="C194" s="92" t="s">
        <v>58</v>
      </c>
      <c r="D194" s="89">
        <f t="shared" ref="D194:P194" si="61">D68-D131</f>
        <v>-1.1732500000000146E-4</v>
      </c>
      <c r="E194" s="32">
        <f t="shared" si="61"/>
        <v>-7.0806999999999988E-5</v>
      </c>
      <c r="F194" s="32">
        <f t="shared" si="61"/>
        <v>-2.882299999999987E-5</v>
      </c>
      <c r="G194" s="32">
        <f t="shared" si="61"/>
        <v>4.5057999999999839E-5</v>
      </c>
      <c r="H194" s="32">
        <f t="shared" si="61"/>
        <v>9.1909999999999989E-6</v>
      </c>
      <c r="I194" s="32">
        <f t="shared" si="61"/>
        <v>1.4890000000000001E-5</v>
      </c>
      <c r="J194" s="32">
        <f t="shared" si="61"/>
        <v>2.0221000000000002E-5</v>
      </c>
      <c r="K194" s="32">
        <f t="shared" si="61"/>
        <v>5.4596999999999999E-5</v>
      </c>
      <c r="L194" s="32">
        <f t="shared" si="61"/>
        <v>1.0478E-5</v>
      </c>
      <c r="M194" s="32">
        <f t="shared" si="61"/>
        <v>5.699E-6</v>
      </c>
      <c r="N194" s="32">
        <f t="shared" si="61"/>
        <v>1.5441999999999999E-5</v>
      </c>
      <c r="O194" s="32">
        <f t="shared" si="61"/>
        <v>-2.4890000000000502E-6</v>
      </c>
      <c r="P194" s="33">
        <f t="shared" si="61"/>
        <v>-9.0782000000000081E-5</v>
      </c>
    </row>
    <row r="195" spans="1:16" ht="15" thickBot="1" x14ac:dyDescent="0.4">
      <c r="A195" s="15"/>
      <c r="B195" s="15"/>
      <c r="C195" s="93" t="s">
        <v>59</v>
      </c>
      <c r="D195" s="90">
        <f t="shared" ref="D195:P195" si="62">D69-D132</f>
        <v>-1.8448700000000054E-4</v>
      </c>
      <c r="E195" s="35">
        <f t="shared" si="62"/>
        <v>-4.7115999999999825E-5</v>
      </c>
      <c r="F195" s="35">
        <f t="shared" si="62"/>
        <v>1.116069999999999E-4</v>
      </c>
      <c r="G195" s="35">
        <f t="shared" si="62"/>
        <v>1.3988000000000043E-5</v>
      </c>
      <c r="H195" s="35">
        <f t="shared" si="62"/>
        <v>8.456E-6</v>
      </c>
      <c r="I195" s="35">
        <f t="shared" si="62"/>
        <v>1.0846000000000001E-5</v>
      </c>
      <c r="J195" s="35">
        <f t="shared" si="62"/>
        <v>1.5992999999999997E-5</v>
      </c>
      <c r="K195" s="35">
        <f t="shared" si="62"/>
        <v>3.4007999999999997E-5</v>
      </c>
      <c r="L195" s="35">
        <f t="shared" si="62"/>
        <v>7.5370000000000009E-6</v>
      </c>
      <c r="M195" s="35">
        <f t="shared" si="62"/>
        <v>4.0440000000000006E-6</v>
      </c>
      <c r="N195" s="35">
        <f t="shared" si="62"/>
        <v>1.3787E-5</v>
      </c>
      <c r="O195" s="35">
        <f t="shared" si="62"/>
        <v>-2.5876099999999971E-4</v>
      </c>
      <c r="P195" s="36">
        <f t="shared" si="62"/>
        <v>-9.8141000000000049E-5</v>
      </c>
    </row>
    <row r="197" spans="1:16" x14ac:dyDescent="0.35">
      <c r="A197" s="11" t="s">
        <v>30</v>
      </c>
    </row>
    <row r="198" spans="1:16" x14ac:dyDescent="0.35">
      <c r="A198" s="12" t="s">
        <v>31</v>
      </c>
    </row>
    <row r="199" spans="1:16" x14ac:dyDescent="0.35">
      <c r="A199" s="12" t="s">
        <v>32</v>
      </c>
    </row>
  </sheetData>
  <mergeCells count="1">
    <mergeCell ref="E5:P5"/>
  </mergeCells>
  <hyperlinks>
    <hyperlink ref="A198" r:id="rId1" xr:uid="{44FB95E9-9462-4FA6-84A7-DAD323D51391}"/>
    <hyperlink ref="A199" r:id="rId2" display="Privacy controls are applied to all census tables. Some cell values will be affected. More detail is available on the Scotland's Census website " xr:uid="{4E3FEDD9-2A96-4F43-A76A-524D852C01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334E-319E-43F7-B0CF-3F317F94E3D1}">
  <dimension ref="A1:H19"/>
  <sheetViews>
    <sheetView workbookViewId="0">
      <selection activeCell="M9" sqref="M9"/>
    </sheetView>
  </sheetViews>
  <sheetFormatPr defaultColWidth="9.1796875" defaultRowHeight="14.5" x14ac:dyDescent="0.35"/>
  <cols>
    <col min="1" max="16384" width="9.1796875" style="103"/>
  </cols>
  <sheetData>
    <row r="1" spans="1:8" ht="23.5" x14ac:dyDescent="0.55000000000000004">
      <c r="A1" s="102" t="s">
        <v>162</v>
      </c>
      <c r="B1" s="2"/>
      <c r="C1" s="2"/>
      <c r="D1" s="2"/>
      <c r="E1" s="2"/>
      <c r="F1" s="2"/>
      <c r="G1" s="2"/>
      <c r="H1" s="2"/>
    </row>
    <row r="2" spans="1:8" x14ac:dyDescent="0.35">
      <c r="A2" s="2"/>
      <c r="B2" s="2"/>
      <c r="C2" s="2"/>
      <c r="D2" s="2"/>
      <c r="E2" s="2"/>
      <c r="F2" s="2"/>
      <c r="G2" s="2"/>
      <c r="H2" s="2"/>
    </row>
    <row r="3" spans="1:8" x14ac:dyDescent="0.35">
      <c r="A3" s="1" t="s">
        <v>163</v>
      </c>
      <c r="B3" s="2"/>
      <c r="C3" s="2"/>
      <c r="D3" s="2"/>
      <c r="E3" s="2"/>
      <c r="F3" s="2"/>
      <c r="G3" s="2"/>
      <c r="H3" s="2"/>
    </row>
    <row r="4" spans="1:8" x14ac:dyDescent="0.35">
      <c r="A4" s="104" t="str">
        <f>'Regional - Residence Type'!A1</f>
        <v>Age - 20 groups, all by Sex and Residence type indicator</v>
      </c>
      <c r="B4" s="2"/>
      <c r="C4" s="2"/>
      <c r="D4" s="2"/>
      <c r="E4" s="2"/>
      <c r="F4" s="2"/>
      <c r="G4" s="2"/>
      <c r="H4" s="2"/>
    </row>
    <row r="5" spans="1:8" x14ac:dyDescent="0.35">
      <c r="A5" s="104" t="str">
        <f>'Regional - Marital Status'!A1</f>
        <v>Table UV104a - Marital and civil partnership status (5) by sex by age (16)</v>
      </c>
      <c r="B5" s="2"/>
      <c r="C5" s="2"/>
      <c r="D5" s="2"/>
      <c r="E5" s="2"/>
      <c r="F5" s="2"/>
      <c r="G5" s="2"/>
      <c r="H5" s="2"/>
    </row>
    <row r="6" spans="1:8" x14ac:dyDescent="0.35">
      <c r="A6" s="104" t="str">
        <f>'Regional - Ethnic Group'!A1</f>
        <v>Ethnic group - 21 groups, all by Religion - 12 groups</v>
      </c>
      <c r="B6" s="2"/>
      <c r="C6" s="2"/>
      <c r="D6" s="2"/>
      <c r="E6" s="2"/>
      <c r="F6" s="2"/>
      <c r="G6" s="2"/>
      <c r="H6" s="2"/>
    </row>
    <row r="7" spans="1:8" x14ac:dyDescent="0.35">
      <c r="A7" s="104" t="str">
        <f>'Regional - Occupation'!A1</f>
        <v>Sex and Occupation - 10 groups, collapsed by Hours worked</v>
      </c>
      <c r="B7" s="2"/>
      <c r="C7" s="2"/>
      <c r="D7" s="2"/>
      <c r="E7" s="2"/>
      <c r="F7" s="2"/>
      <c r="G7" s="2"/>
      <c r="H7" s="2"/>
    </row>
    <row r="8" spans="1:8" x14ac:dyDescent="0.35">
      <c r="A8" s="104" t="str">
        <f>'Regional - Unpaid Care'!A1</f>
        <v>General health and Age - 6 groups, all by Unpaid carer</v>
      </c>
      <c r="B8" s="2"/>
      <c r="C8" s="2"/>
      <c r="D8" s="2"/>
      <c r="E8" s="2"/>
      <c r="F8" s="2"/>
      <c r="G8" s="2"/>
      <c r="H8" s="2"/>
    </row>
    <row r="9" spans="1:8" x14ac:dyDescent="0.35">
      <c r="A9" s="2"/>
      <c r="B9" s="2"/>
      <c r="C9" s="2"/>
      <c r="D9" s="2"/>
      <c r="E9" s="2"/>
      <c r="F9" s="2"/>
      <c r="G9" s="2"/>
      <c r="H9" s="2"/>
    </row>
    <row r="10" spans="1:8" x14ac:dyDescent="0.35">
      <c r="A10" s="1" t="s">
        <v>164</v>
      </c>
      <c r="B10" s="2"/>
      <c r="C10" s="2"/>
      <c r="D10" s="2"/>
      <c r="E10" s="2"/>
      <c r="F10" s="2"/>
      <c r="G10" s="2"/>
      <c r="H10" s="2"/>
    </row>
    <row r="11" spans="1:8" x14ac:dyDescent="0.35">
      <c r="A11" s="104" t="str">
        <f>'GLA - Residence Type'!A1</f>
        <v>Age - 20 groups, all by Sex and Residence type indicator</v>
      </c>
      <c r="B11" s="2"/>
      <c r="C11" s="2"/>
      <c r="D11" s="2"/>
      <c r="E11" s="2"/>
      <c r="F11" s="2"/>
      <c r="G11" s="2"/>
      <c r="H11" s="2"/>
    </row>
    <row r="12" spans="1:8" x14ac:dyDescent="0.35">
      <c r="A12" s="104" t="str">
        <f>'GLA - Marital Status'!A1</f>
        <v>Table UV104a - Marital and civil partnership status (5) by sex by age (16)</v>
      </c>
      <c r="B12" s="2"/>
      <c r="C12" s="2"/>
      <c r="D12" s="2"/>
      <c r="E12" s="2"/>
      <c r="F12" s="2"/>
      <c r="G12" s="2"/>
      <c r="H12" s="2"/>
    </row>
    <row r="13" spans="1:8" x14ac:dyDescent="0.35">
      <c r="A13" s="104" t="str">
        <f>'GLA - Ethnic Group'!A1</f>
        <v>Ethnic group - 21 groups, all by Religion - 12 groups</v>
      </c>
      <c r="B13" s="2"/>
      <c r="C13" s="2"/>
      <c r="D13" s="2"/>
      <c r="E13" s="2"/>
      <c r="F13" s="2"/>
      <c r="G13" s="2"/>
      <c r="H13" s="2"/>
    </row>
    <row r="14" spans="1:8" x14ac:dyDescent="0.35">
      <c r="A14" s="104" t="str">
        <f>'GLA - Occupation'!A1</f>
        <v>Sex and Occupation - 10 groups, collapsed by Hours worked</v>
      </c>
      <c r="B14" s="2"/>
      <c r="C14" s="2"/>
      <c r="D14" s="2"/>
      <c r="E14" s="2"/>
      <c r="F14" s="2"/>
      <c r="G14" s="2"/>
      <c r="H14" s="2"/>
    </row>
    <row r="15" spans="1:8" x14ac:dyDescent="0.35">
      <c r="A15" s="104" t="str">
        <f>'GLA - Unpaid Care'!A1</f>
        <v>General health and Age - 6 groups, all by Unpaid carer</v>
      </c>
      <c r="B15" s="2"/>
      <c r="C15" s="2"/>
      <c r="D15" s="2"/>
      <c r="E15" s="2"/>
      <c r="F15" s="2"/>
      <c r="G15" s="2"/>
      <c r="H15" s="2"/>
    </row>
    <row r="16" spans="1:8" x14ac:dyDescent="0.35">
      <c r="A16" s="104" t="str">
        <f>'GLA - Highest Qual'!A1</f>
        <v>Occupation - 10 groups, collapsed by Highest level of qualification</v>
      </c>
      <c r="B16" s="2"/>
      <c r="C16" s="2"/>
      <c r="D16" s="2"/>
      <c r="E16" s="2"/>
      <c r="F16" s="2"/>
      <c r="G16" s="2"/>
      <c r="H16" s="2"/>
    </row>
    <row r="17" spans="1:8" x14ac:dyDescent="0.35">
      <c r="A17" s="104" t="str">
        <f>'GLA - Religion'!A1</f>
        <v>Table UV205a - Religion (12) by sex by age (20)</v>
      </c>
      <c r="B17" s="2"/>
      <c r="C17" s="2"/>
      <c r="D17" s="2"/>
      <c r="E17" s="2"/>
      <c r="F17" s="2"/>
      <c r="G17" s="2"/>
      <c r="H17" s="2"/>
    </row>
    <row r="18" spans="1:8" x14ac:dyDescent="0.35">
      <c r="A18" s="2"/>
      <c r="B18" s="2"/>
      <c r="C18" s="2"/>
      <c r="D18" s="2"/>
      <c r="E18" s="2"/>
      <c r="F18" s="2"/>
      <c r="G18" s="2"/>
      <c r="H18" s="2"/>
    </row>
    <row r="19" spans="1:8" x14ac:dyDescent="0.35">
      <c r="A19" s="2"/>
      <c r="B19" s="2"/>
      <c r="C19" s="2"/>
      <c r="D19" s="2"/>
      <c r="E19" s="2"/>
      <c r="F19" s="2"/>
      <c r="G19" s="2"/>
      <c r="H19" s="2"/>
    </row>
  </sheetData>
  <hyperlinks>
    <hyperlink ref="A4" location="'Regional - Residence Type'!A1" display="'Regional - Residence Type'!A1" xr:uid="{F19008A5-2E24-4172-BC34-1227D1C47852}"/>
    <hyperlink ref="A5" location="'Regional - Marital Status'!A1" display="'Regional - Marital Status'!A1" xr:uid="{7C23A004-21F6-4F81-B74D-1659BCEA4876}"/>
    <hyperlink ref="A6" location="'Regional - Ethnic Group'!A1" display="'Regional - Ethnic Group'!A1" xr:uid="{50F0F576-B2D3-44B9-854D-2CEAE00EEE14}"/>
    <hyperlink ref="A7" location="'Regional - Occupation'!A1" display="'Regional - Occupation'!A1" xr:uid="{AB2DEE57-E376-4025-BD22-E71FE4D38E98}"/>
    <hyperlink ref="A8" location="'Regional - Unpaid Care'!A1" display="'Regional - Unpaid Care'!A1" xr:uid="{83D5A730-92DE-497A-A11D-7D0579E4DE36}"/>
    <hyperlink ref="A11" location="'GLA - Residence Type'!A1" display="'GLA - Residence Type'!A1" xr:uid="{627C1FE1-712C-4622-A14C-E4A90B912121}"/>
    <hyperlink ref="A12" location="'GLA - Marital Status'!A1" display="'GLA - Marital Status'!A1" xr:uid="{AF06758C-69BB-45FC-9313-1DB1D21CF20B}"/>
    <hyperlink ref="A13" location="'GLA - Ethnic Group'!A1" display="'GLA - Ethnic Group'!A1" xr:uid="{DB18F340-6C83-4C05-93B9-72C0BD4D2D6C}"/>
    <hyperlink ref="A14" location="'GLA - Occupation'!A1" display="'GLA - Occupation'!A1" xr:uid="{11D06119-79A8-4828-9D10-D9D508A7C7E0}"/>
    <hyperlink ref="A15" location="'GLA - Unpaid Care'!A1" display="'GLA - Unpaid Care'!A1" xr:uid="{D09A31F5-E179-4CA4-883A-DB79DA93EC6A}"/>
    <hyperlink ref="A16" location="'GLA - Highest Qual'!A1" display="'GLA - Highest Qual'!A1" xr:uid="{80D8E467-2BF2-4D50-9D3D-9199F20EFE21}"/>
    <hyperlink ref="A17" location="'GLA - Religion'!A1" display="'GLA - Religion'!A1" xr:uid="{8411BE41-32E2-4ECA-9F6E-CF9EB63652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BB30-FA13-4D19-B71E-F5956FB790BD}">
  <dimension ref="A1:L73"/>
  <sheetViews>
    <sheetView workbookViewId="0">
      <selection activeCell="N34" sqref="N34"/>
    </sheetView>
  </sheetViews>
  <sheetFormatPr defaultColWidth="9.7265625" defaultRowHeight="14.5" x14ac:dyDescent="0.35"/>
  <cols>
    <col min="1" max="1" width="11.81640625" style="2" customWidth="1"/>
    <col min="2" max="2" width="15.81640625" style="2" customWidth="1"/>
    <col min="3" max="3" width="10" style="2" bestFit="1" customWidth="1"/>
    <col min="4" max="4" width="13.26953125" style="2" customWidth="1"/>
    <col min="5" max="5" width="10" style="2" bestFit="1" customWidth="1"/>
    <col min="6" max="6" width="11.1796875" style="2" bestFit="1" customWidth="1"/>
    <col min="7" max="7" width="11" style="2" customWidth="1"/>
    <col min="8" max="9" width="11.1796875" style="2" bestFit="1" customWidth="1"/>
    <col min="10" max="10" width="13.453125" style="2" customWidth="1"/>
    <col min="11" max="11" width="11.1796875" style="2" bestFit="1" customWidth="1"/>
    <col min="12" max="16384" width="9.7265625" style="2"/>
  </cols>
  <sheetData>
    <row r="1" spans="1:12" x14ac:dyDescent="0.35">
      <c r="A1" s="1" t="s">
        <v>0</v>
      </c>
    </row>
    <row r="2" spans="1:12" x14ac:dyDescent="0.35">
      <c r="A2" s="1" t="s">
        <v>1</v>
      </c>
    </row>
    <row r="3" spans="1:12" x14ac:dyDescent="0.35">
      <c r="A3" s="1" t="s">
        <v>35</v>
      </c>
    </row>
    <row r="4" spans="1:12" ht="15" thickBot="1" x14ac:dyDescent="0.4"/>
    <row r="5" spans="1:12" ht="15" thickBot="1" x14ac:dyDescent="0.4">
      <c r="A5" s="3"/>
      <c r="B5" s="16"/>
      <c r="C5" s="107" t="s">
        <v>2</v>
      </c>
      <c r="D5" s="108"/>
      <c r="E5" s="109"/>
      <c r="F5" s="107" t="s">
        <v>5</v>
      </c>
      <c r="G5" s="108"/>
      <c r="H5" s="109"/>
      <c r="I5" s="110" t="s">
        <v>6</v>
      </c>
      <c r="J5" s="110"/>
      <c r="K5" s="111"/>
    </row>
    <row r="6" spans="1:12" ht="15" thickBot="1" x14ac:dyDescent="0.4">
      <c r="A6" s="4"/>
      <c r="B6" s="17" t="s">
        <v>33</v>
      </c>
      <c r="C6" s="5" t="s">
        <v>2</v>
      </c>
      <c r="D6" s="1" t="s">
        <v>3</v>
      </c>
      <c r="E6" s="6" t="s">
        <v>4</v>
      </c>
      <c r="F6" s="5" t="s">
        <v>2</v>
      </c>
      <c r="G6" s="1" t="s">
        <v>3</v>
      </c>
      <c r="H6" s="6" t="s">
        <v>4</v>
      </c>
      <c r="I6" s="1" t="s">
        <v>2</v>
      </c>
      <c r="J6" s="1" t="s">
        <v>3</v>
      </c>
      <c r="K6" s="6" t="s">
        <v>4</v>
      </c>
    </row>
    <row r="7" spans="1:12" x14ac:dyDescent="0.35">
      <c r="A7" s="13" t="s">
        <v>27</v>
      </c>
      <c r="B7" s="7" t="s">
        <v>2</v>
      </c>
      <c r="C7" s="18">
        <v>1</v>
      </c>
      <c r="D7" s="19">
        <v>1.9867489000000002E-2</v>
      </c>
      <c r="E7" s="20">
        <v>0.98013232700000008</v>
      </c>
      <c r="F7" s="21">
        <v>0.48576741800000001</v>
      </c>
      <c r="G7" s="19">
        <v>9.2041280000000007E-3</v>
      </c>
      <c r="H7" s="20">
        <v>0.47656384099999999</v>
      </c>
      <c r="I7" s="19">
        <v>0.51423258199999999</v>
      </c>
      <c r="J7" s="19">
        <v>1.066281E-2</v>
      </c>
      <c r="K7" s="20">
        <v>0.50356977299999994</v>
      </c>
      <c r="L7" s="8"/>
    </row>
    <row r="8" spans="1:12" x14ac:dyDescent="0.35">
      <c r="A8" s="14"/>
      <c r="B8" s="9" t="s">
        <v>7</v>
      </c>
      <c r="C8" s="22">
        <v>4.5664009999999998E-2</v>
      </c>
      <c r="D8" s="23">
        <v>1.3052000000000001E-5</v>
      </c>
      <c r="E8" s="24">
        <v>4.5650590999999997E-2</v>
      </c>
      <c r="F8" s="22">
        <v>2.3453254999999999E-2</v>
      </c>
      <c r="G8" s="23">
        <v>6.618E-6</v>
      </c>
      <c r="H8" s="24">
        <v>2.3446636999999999E-2</v>
      </c>
      <c r="I8" s="23">
        <v>2.2210754999999999E-2</v>
      </c>
      <c r="J8" s="23">
        <v>6.8020000000000003E-6</v>
      </c>
      <c r="K8" s="24">
        <v>2.2203954000000001E-2</v>
      </c>
      <c r="L8" s="8"/>
    </row>
    <row r="9" spans="1:12" x14ac:dyDescent="0.35">
      <c r="A9" s="14"/>
      <c r="B9" s="9" t="s">
        <v>8</v>
      </c>
      <c r="C9" s="22">
        <v>5.1880734999999997E-2</v>
      </c>
      <c r="D9" s="23">
        <v>2.5368000000000002E-5</v>
      </c>
      <c r="E9" s="24">
        <v>5.1855366E-2</v>
      </c>
      <c r="F9" s="22">
        <v>2.6635515999999998E-2</v>
      </c>
      <c r="G9" s="23">
        <v>1.3236E-5</v>
      </c>
      <c r="H9" s="24">
        <v>2.6622281000000001E-2</v>
      </c>
      <c r="I9" s="23">
        <v>2.5245218999999999E-2</v>
      </c>
      <c r="J9" s="23">
        <v>1.2133000000000001E-5</v>
      </c>
      <c r="K9" s="24">
        <v>2.5233086000000002E-2</v>
      </c>
      <c r="L9" s="8"/>
    </row>
    <row r="10" spans="1:12" x14ac:dyDescent="0.35">
      <c r="A10" s="14"/>
      <c r="B10" s="9" t="s">
        <v>9</v>
      </c>
      <c r="C10" s="22">
        <v>5.5484331999999997E-2</v>
      </c>
      <c r="D10" s="23">
        <v>2.3493300000000002E-4</v>
      </c>
      <c r="E10" s="24">
        <v>5.5250133999999999E-2</v>
      </c>
      <c r="F10" s="22">
        <v>2.8358543999999999E-2</v>
      </c>
      <c r="G10" s="23">
        <v>1.2537100000000002E-4</v>
      </c>
      <c r="H10" s="24">
        <v>2.8233907999999999E-2</v>
      </c>
      <c r="I10" s="23">
        <v>2.7126523E-2</v>
      </c>
      <c r="J10" s="23">
        <v>1.10297E-4</v>
      </c>
      <c r="K10" s="24">
        <v>2.7016225999999997E-2</v>
      </c>
      <c r="L10" s="8"/>
    </row>
    <row r="11" spans="1:12" x14ac:dyDescent="0.35">
      <c r="A11" s="14"/>
      <c r="B11" s="9" t="s">
        <v>10</v>
      </c>
      <c r="C11" s="22">
        <v>1.0808218000000001E-2</v>
      </c>
      <c r="D11" s="23">
        <v>1.31805E-4</v>
      </c>
      <c r="E11" s="24">
        <v>1.0676413000000001E-2</v>
      </c>
      <c r="F11" s="22">
        <v>5.5380280000000004E-3</v>
      </c>
      <c r="G11" s="23">
        <v>6.9302999999999997E-5</v>
      </c>
      <c r="H11" s="24">
        <v>5.4683570000000001E-3</v>
      </c>
      <c r="I11" s="23">
        <v>5.2705570000000004E-3</v>
      </c>
      <c r="J11" s="23">
        <v>6.2502000000000006E-5</v>
      </c>
      <c r="K11" s="24">
        <v>5.208056E-3</v>
      </c>
      <c r="L11" s="8"/>
    </row>
    <row r="12" spans="1:12" x14ac:dyDescent="0.35">
      <c r="A12" s="14"/>
      <c r="B12" s="9" t="s">
        <v>11</v>
      </c>
      <c r="C12" s="22">
        <v>2.0784978999999999E-2</v>
      </c>
      <c r="D12" s="23">
        <v>4.2850499999999998E-4</v>
      </c>
      <c r="E12" s="24">
        <v>2.0356474000000003E-2</v>
      </c>
      <c r="F12" s="22">
        <v>1.0669059999999999E-2</v>
      </c>
      <c r="G12" s="23">
        <v>2.07543E-4</v>
      </c>
      <c r="H12" s="24">
        <v>1.0462252E-2</v>
      </c>
      <c r="I12" s="23">
        <v>1.0115183000000002E-2</v>
      </c>
      <c r="J12" s="23">
        <v>2.20962E-4</v>
      </c>
      <c r="K12" s="24">
        <v>9.8942209999999999E-3</v>
      </c>
      <c r="L12" s="8"/>
    </row>
    <row r="13" spans="1:12" x14ac:dyDescent="0.35">
      <c r="A13" s="14"/>
      <c r="B13" s="9" t="s">
        <v>12</v>
      </c>
      <c r="C13" s="22">
        <v>2.3524213000000002E-2</v>
      </c>
      <c r="D13" s="23">
        <v>4.9348860000000003E-3</v>
      </c>
      <c r="E13" s="24">
        <v>1.8588959000000002E-2</v>
      </c>
      <c r="F13" s="22">
        <v>1.1895198000000001E-2</v>
      </c>
      <c r="G13" s="23">
        <v>2.2000639999999998E-3</v>
      </c>
      <c r="H13" s="24">
        <v>9.6943989999999994E-3</v>
      </c>
      <c r="I13" s="23">
        <v>1.1629014E-2</v>
      </c>
      <c r="J13" s="23">
        <v>2.7340870000000001E-3</v>
      </c>
      <c r="K13" s="24">
        <v>8.8956629999999998E-3</v>
      </c>
      <c r="L13" s="8"/>
    </row>
    <row r="14" spans="1:12" x14ac:dyDescent="0.35">
      <c r="A14" s="14"/>
      <c r="B14" s="9" t="s">
        <v>13</v>
      </c>
      <c r="C14" s="22">
        <v>6.276799999999999E-2</v>
      </c>
      <c r="D14" s="23">
        <v>4.6030749999999999E-3</v>
      </c>
      <c r="E14" s="24">
        <v>5.8165292E-2</v>
      </c>
      <c r="F14" s="22">
        <v>3.1019282999999998E-2</v>
      </c>
      <c r="G14" s="23">
        <v>2.1443640000000002E-3</v>
      </c>
      <c r="H14" s="24">
        <v>2.8874919999999998E-2</v>
      </c>
      <c r="I14" s="23">
        <v>3.1748349000000002E-2</v>
      </c>
      <c r="J14" s="23">
        <v>2.4587110000000001E-3</v>
      </c>
      <c r="K14" s="24">
        <v>2.9290373000000001E-2</v>
      </c>
      <c r="L14" s="8"/>
    </row>
    <row r="15" spans="1:12" x14ac:dyDescent="0.35">
      <c r="A15" s="14"/>
      <c r="B15" s="9" t="s">
        <v>14</v>
      </c>
      <c r="C15" s="22">
        <v>6.2025147000000003E-2</v>
      </c>
      <c r="D15" s="23">
        <v>1.5279860000000001E-3</v>
      </c>
      <c r="E15" s="24">
        <v>6.0497161000000001E-2</v>
      </c>
      <c r="F15" s="22">
        <v>3.0447024E-2</v>
      </c>
      <c r="G15" s="23">
        <v>9.2098299999999989E-4</v>
      </c>
      <c r="H15" s="24">
        <v>2.9526225E-2</v>
      </c>
      <c r="I15" s="23">
        <v>3.1577938999999999E-2</v>
      </c>
      <c r="J15" s="23">
        <v>6.0773800000000003E-4</v>
      </c>
      <c r="K15" s="24">
        <v>3.0970936000000001E-2</v>
      </c>
      <c r="L15" s="8"/>
    </row>
    <row r="16" spans="1:12" x14ac:dyDescent="0.35">
      <c r="A16" s="14"/>
      <c r="B16" s="9" t="s">
        <v>15</v>
      </c>
      <c r="C16" s="22">
        <v>6.5584625000000007E-2</v>
      </c>
      <c r="D16" s="23">
        <v>6.6711500000000003E-4</v>
      </c>
      <c r="E16" s="24">
        <v>6.4917509999999998E-2</v>
      </c>
      <c r="F16" s="22">
        <v>3.1948170999999997E-2</v>
      </c>
      <c r="G16" s="23">
        <v>4.7574900000000003E-4</v>
      </c>
      <c r="H16" s="24">
        <v>3.1472421E-2</v>
      </c>
      <c r="I16" s="23">
        <v>3.3636455000000003E-2</v>
      </c>
      <c r="J16" s="23">
        <v>1.91366E-4</v>
      </c>
      <c r="K16" s="24">
        <v>3.3445089000000004E-2</v>
      </c>
      <c r="L16" s="8"/>
    </row>
    <row r="17" spans="1:12" x14ac:dyDescent="0.35">
      <c r="A17" s="14"/>
      <c r="B17" s="9" t="s">
        <v>16</v>
      </c>
      <c r="C17" s="22">
        <v>6.3710858000000009E-2</v>
      </c>
      <c r="D17" s="23">
        <v>4.3622599999999995E-4</v>
      </c>
      <c r="E17" s="24">
        <v>6.3274631999999997E-2</v>
      </c>
      <c r="F17" s="22">
        <v>3.0964318000000001E-2</v>
      </c>
      <c r="G17" s="23">
        <v>3.4137000000000002E-4</v>
      </c>
      <c r="H17" s="24">
        <v>3.0622948000000001E-2</v>
      </c>
      <c r="I17" s="23">
        <v>3.2747274999999999E-2</v>
      </c>
      <c r="J17" s="23">
        <v>9.4856000000000001E-5</v>
      </c>
      <c r="K17" s="24">
        <v>3.2651684E-2</v>
      </c>
      <c r="L17" s="8"/>
    </row>
    <row r="18" spans="1:12" x14ac:dyDescent="0.35">
      <c r="A18" s="14"/>
      <c r="B18" s="9" t="s">
        <v>17</v>
      </c>
      <c r="C18" s="22">
        <v>6.1435056000000002E-2</v>
      </c>
      <c r="D18" s="23">
        <v>3.1085499999999996E-4</v>
      </c>
      <c r="E18" s="24">
        <v>6.1125120999999998E-2</v>
      </c>
      <c r="F18" s="22">
        <v>2.9927890999999998E-2</v>
      </c>
      <c r="G18" s="23">
        <v>2.4302199999999999E-4</v>
      </c>
      <c r="H18" s="24">
        <v>2.9684870000000002E-2</v>
      </c>
      <c r="I18" s="23">
        <v>3.1507348999999997E-2</v>
      </c>
      <c r="J18" s="23">
        <v>6.7098E-5</v>
      </c>
      <c r="K18" s="24">
        <v>3.1440251000000002E-2</v>
      </c>
      <c r="L18" s="8"/>
    </row>
    <row r="19" spans="1:12" x14ac:dyDescent="0.35">
      <c r="A19" s="14"/>
      <c r="B19" s="9" t="s">
        <v>18</v>
      </c>
      <c r="C19" s="22">
        <v>6.0478043000000002E-2</v>
      </c>
      <c r="D19" s="23">
        <v>2.9210400000000001E-4</v>
      </c>
      <c r="E19" s="24">
        <v>6.0185939000000001E-2</v>
      </c>
      <c r="F19" s="22">
        <v>2.9444238000000001E-2</v>
      </c>
      <c r="G19" s="23">
        <v>2.30521E-4</v>
      </c>
      <c r="H19" s="24">
        <v>2.9213716000000001E-2</v>
      </c>
      <c r="I19" s="23">
        <v>3.1033806000000001E-2</v>
      </c>
      <c r="J19" s="23">
        <v>6.1582999999999996E-5</v>
      </c>
      <c r="K19" s="24">
        <v>3.0972223E-2</v>
      </c>
      <c r="L19" s="8"/>
    </row>
    <row r="20" spans="1:12" x14ac:dyDescent="0.35">
      <c r="A20" s="14"/>
      <c r="B20" s="9" t="s">
        <v>19</v>
      </c>
      <c r="C20" s="22">
        <v>7.1908706000000003E-2</v>
      </c>
      <c r="D20" s="23">
        <v>2.34749E-4</v>
      </c>
      <c r="E20" s="24">
        <v>7.1673956999999996E-2</v>
      </c>
      <c r="F20" s="22">
        <v>3.4737957E-2</v>
      </c>
      <c r="G20" s="23">
        <v>1.7132899999999999E-4</v>
      </c>
      <c r="H20" s="24">
        <v>3.4566629000000001E-2</v>
      </c>
      <c r="I20" s="23">
        <v>3.7170749000000003E-2</v>
      </c>
      <c r="J20" s="23">
        <v>6.3421000000000001E-5</v>
      </c>
      <c r="K20" s="24">
        <v>3.7107328000000002E-2</v>
      </c>
      <c r="L20" s="8"/>
    </row>
    <row r="21" spans="1:12" x14ac:dyDescent="0.35">
      <c r="A21" s="14"/>
      <c r="B21" s="9" t="s">
        <v>20</v>
      </c>
      <c r="C21" s="22">
        <v>7.5125527999999997E-2</v>
      </c>
      <c r="D21" s="23">
        <v>2.5202900000000002E-4</v>
      </c>
      <c r="E21" s="24">
        <v>7.4873497999999997E-2</v>
      </c>
      <c r="F21" s="22">
        <v>3.6444991999999996E-2</v>
      </c>
      <c r="G21" s="23">
        <v>1.8033600000000002E-4</v>
      </c>
      <c r="H21" s="24">
        <v>3.6264655999999999E-2</v>
      </c>
      <c r="I21" s="23">
        <v>3.8680534999999995E-2</v>
      </c>
      <c r="J21" s="23">
        <v>7.1693000000000006E-5</v>
      </c>
      <c r="K21" s="24">
        <v>3.8608842000000004E-2</v>
      </c>
      <c r="L21" s="8"/>
    </row>
    <row r="22" spans="1:12" x14ac:dyDescent="0.35">
      <c r="A22" s="14"/>
      <c r="B22" s="9" t="s">
        <v>21</v>
      </c>
      <c r="C22" s="22">
        <v>6.8332499000000005E-2</v>
      </c>
      <c r="D22" s="23">
        <v>2.4982299999999998E-4</v>
      </c>
      <c r="E22" s="24">
        <v>6.8082124000000008E-2</v>
      </c>
      <c r="F22" s="22">
        <v>3.3210339999999998E-2</v>
      </c>
      <c r="G22" s="23">
        <v>1.7206400000000001E-4</v>
      </c>
      <c r="H22" s="24">
        <v>3.3037540000000004E-2</v>
      </c>
      <c r="I22" s="23">
        <v>3.5121607999999999E-2</v>
      </c>
      <c r="J22" s="23">
        <v>7.7760000000000001E-5</v>
      </c>
      <c r="K22" s="24">
        <v>3.5043297000000001E-2</v>
      </c>
      <c r="L22" s="8"/>
    </row>
    <row r="23" spans="1:12" x14ac:dyDescent="0.35">
      <c r="A23" s="14"/>
      <c r="B23" s="9" t="s">
        <v>22</v>
      </c>
      <c r="C23" s="22">
        <v>5.7937161000000001E-2</v>
      </c>
      <c r="D23" s="23">
        <v>3.1434700000000003E-4</v>
      </c>
      <c r="E23" s="24">
        <v>5.7622262E-2</v>
      </c>
      <c r="F23" s="22">
        <v>2.7932796999999999E-2</v>
      </c>
      <c r="G23" s="23">
        <v>1.11952E-4</v>
      </c>
      <c r="H23" s="24">
        <v>2.7820844999999997E-2</v>
      </c>
      <c r="I23" s="23">
        <v>3.0003813000000001E-2</v>
      </c>
      <c r="J23" s="23">
        <v>2.02396E-4</v>
      </c>
      <c r="K23" s="24">
        <v>2.9801417E-2</v>
      </c>
      <c r="L23" s="8"/>
    </row>
    <row r="24" spans="1:12" x14ac:dyDescent="0.35">
      <c r="A24" s="14"/>
      <c r="B24" s="9" t="s">
        <v>23</v>
      </c>
      <c r="C24" s="22">
        <v>5.2346557000000002E-2</v>
      </c>
      <c r="D24" s="23">
        <v>4.7666800000000002E-4</v>
      </c>
      <c r="E24" s="24">
        <v>5.186897E-2</v>
      </c>
      <c r="F24" s="22">
        <v>2.4895575999999999E-2</v>
      </c>
      <c r="G24" s="23">
        <v>1.5662200000000001E-4</v>
      </c>
      <c r="H24" s="24">
        <v>2.4738954E-2</v>
      </c>
      <c r="I24" s="23">
        <v>2.7450980999999999E-2</v>
      </c>
      <c r="J24" s="23">
        <v>3.2096499999999999E-4</v>
      </c>
      <c r="K24" s="24">
        <v>2.7130567000000001E-2</v>
      </c>
      <c r="L24" s="8"/>
    </row>
    <row r="25" spans="1:12" x14ac:dyDescent="0.35">
      <c r="A25" s="14"/>
      <c r="B25" s="9" t="s">
        <v>24</v>
      </c>
      <c r="C25" s="22">
        <v>4.0118628000000003E-2</v>
      </c>
      <c r="D25" s="23">
        <v>7.2060899999999998E-4</v>
      </c>
      <c r="E25" s="24">
        <v>3.9398755000000001E-2</v>
      </c>
      <c r="F25" s="22">
        <v>1.8346489000000001E-2</v>
      </c>
      <c r="G25" s="23">
        <v>2.29602E-4</v>
      </c>
      <c r="H25" s="24">
        <v>1.8116886000000002E-2</v>
      </c>
      <c r="I25" s="23">
        <v>2.1772140000000002E-2</v>
      </c>
      <c r="J25" s="23">
        <v>4.9100700000000001E-4</v>
      </c>
      <c r="K25" s="24">
        <v>2.1281132999999997E-2</v>
      </c>
      <c r="L25" s="8"/>
    </row>
    <row r="26" spans="1:12" x14ac:dyDescent="0.35">
      <c r="A26" s="14"/>
      <c r="B26" s="9" t="s">
        <v>25</v>
      </c>
      <c r="C26" s="22">
        <v>2.6127965E-2</v>
      </c>
      <c r="D26" s="23">
        <v>1.070068E-3</v>
      </c>
      <c r="E26" s="24">
        <v>2.5057896999999999E-2</v>
      </c>
      <c r="F26" s="22">
        <v>1.1082675E-2</v>
      </c>
      <c r="G26" s="23">
        <v>3.2776699999999997E-4</v>
      </c>
      <c r="H26" s="24">
        <v>1.075454E-2</v>
      </c>
      <c r="I26" s="23">
        <v>1.5045289999999999E-2</v>
      </c>
      <c r="J26" s="23">
        <v>7.4193300000000007E-4</v>
      </c>
      <c r="K26" s="24">
        <v>1.4303173000000001E-2</v>
      </c>
      <c r="L26" s="8"/>
    </row>
    <row r="27" spans="1:12" ht="15" thickBot="1" x14ac:dyDescent="0.4">
      <c r="A27" s="15"/>
      <c r="B27" s="10" t="s">
        <v>26</v>
      </c>
      <c r="C27" s="25">
        <v>2.3954556000000002E-2</v>
      </c>
      <c r="D27" s="26">
        <v>2.9427330000000003E-3</v>
      </c>
      <c r="E27" s="27">
        <v>2.1011823999999998E-2</v>
      </c>
      <c r="F27" s="25">
        <v>8.8155130000000005E-3</v>
      </c>
      <c r="G27" s="26">
        <v>8.7631200000000008E-4</v>
      </c>
      <c r="H27" s="27">
        <v>7.9395690000000005E-3</v>
      </c>
      <c r="I27" s="26">
        <v>1.5139043000000001E-2</v>
      </c>
      <c r="J27" s="26">
        <v>2.066788E-3</v>
      </c>
      <c r="K27" s="27">
        <v>1.307299E-2</v>
      </c>
      <c r="L27" s="8"/>
    </row>
    <row r="28" spans="1:12" x14ac:dyDescent="0.35">
      <c r="A28" s="13" t="s">
        <v>28</v>
      </c>
      <c r="B28" s="7" t="s">
        <v>2</v>
      </c>
      <c r="C28" s="28">
        <v>1</v>
      </c>
      <c r="D28" s="29">
        <v>2.1299999999999999E-2</v>
      </c>
      <c r="E28" s="30">
        <v>0.97870000000000001</v>
      </c>
      <c r="F28" s="28">
        <v>0.4869</v>
      </c>
      <c r="G28" s="29">
        <v>9.7000000000000003E-3</v>
      </c>
      <c r="H28" s="30">
        <v>0.47729999999999995</v>
      </c>
      <c r="I28" s="29">
        <v>0.5131</v>
      </c>
      <c r="J28" s="29">
        <v>1.1599999999999999E-2</v>
      </c>
      <c r="K28" s="30">
        <v>0.50139999999999996</v>
      </c>
    </row>
    <row r="29" spans="1:12" x14ac:dyDescent="0.35">
      <c r="A29" s="14"/>
      <c r="B29" s="9" t="s">
        <v>7</v>
      </c>
      <c r="C29" s="31">
        <v>4.4800000000000006E-2</v>
      </c>
      <c r="D29" s="32">
        <v>0</v>
      </c>
      <c r="E29" s="33">
        <v>4.4800000000000006E-2</v>
      </c>
      <c r="F29" s="31">
        <v>2.3E-2</v>
      </c>
      <c r="G29" s="32">
        <v>0</v>
      </c>
      <c r="H29" s="33">
        <v>2.3E-2</v>
      </c>
      <c r="I29" s="32">
        <v>2.18E-2</v>
      </c>
      <c r="J29" s="32">
        <v>0</v>
      </c>
      <c r="K29" s="33">
        <v>2.18E-2</v>
      </c>
    </row>
    <row r="30" spans="1:12" x14ac:dyDescent="0.35">
      <c r="A30" s="14"/>
      <c r="B30" s="9" t="s">
        <v>8</v>
      </c>
      <c r="C30" s="31">
        <v>6.3200000000000006E-2</v>
      </c>
      <c r="D30" s="32">
        <v>5.0000000000000001E-4</v>
      </c>
      <c r="E30" s="33">
        <v>6.2800000000000009E-2</v>
      </c>
      <c r="F30" s="31">
        <v>3.0800000000000001E-2</v>
      </c>
      <c r="G30" s="32">
        <v>4.0000000000000002E-4</v>
      </c>
      <c r="H30" s="33">
        <v>3.04E-2</v>
      </c>
      <c r="I30" s="32">
        <v>3.2500000000000001E-2</v>
      </c>
      <c r="J30" s="32">
        <v>1E-4</v>
      </c>
      <c r="K30" s="33">
        <v>3.2400000000000005E-2</v>
      </c>
    </row>
    <row r="31" spans="1:12" x14ac:dyDescent="0.35">
      <c r="A31" s="14"/>
      <c r="B31" s="9" t="s">
        <v>9</v>
      </c>
      <c r="C31" s="31">
        <v>6.13E-2</v>
      </c>
      <c r="D31" s="32">
        <v>2.9999999999999997E-4</v>
      </c>
      <c r="E31" s="33">
        <v>6.0999999999999999E-2</v>
      </c>
      <c r="F31" s="31">
        <v>3.0299999999999997E-2</v>
      </c>
      <c r="G31" s="32">
        <v>2.0000000000000001E-4</v>
      </c>
      <c r="H31" s="33">
        <v>3.0099999999999998E-2</v>
      </c>
      <c r="I31" s="32">
        <v>3.1E-2</v>
      </c>
      <c r="J31" s="32">
        <v>1E-4</v>
      </c>
      <c r="K31" s="33">
        <v>3.0899999999999997E-2</v>
      </c>
    </row>
    <row r="32" spans="1:12" x14ac:dyDescent="0.35">
      <c r="A32" s="14"/>
      <c r="B32" s="9" t="s">
        <v>10</v>
      </c>
      <c r="C32" s="31">
        <v>5.9200000000000003E-2</v>
      </c>
      <c r="D32" s="32">
        <v>2.9999999999999997E-4</v>
      </c>
      <c r="E32" s="33">
        <v>5.8899999999999994E-2</v>
      </c>
      <c r="F32" s="31">
        <v>2.9100000000000001E-2</v>
      </c>
      <c r="G32" s="32">
        <v>2.9999999999999997E-4</v>
      </c>
      <c r="H32" s="33">
        <v>2.8799999999999999E-2</v>
      </c>
      <c r="I32" s="32">
        <v>3.0200000000000001E-2</v>
      </c>
      <c r="J32" s="32">
        <v>1E-4</v>
      </c>
      <c r="K32" s="33">
        <v>3.0099999999999998E-2</v>
      </c>
    </row>
    <row r="33" spans="1:11" x14ac:dyDescent="0.35">
      <c r="A33" s="14"/>
      <c r="B33" s="9" t="s">
        <v>11</v>
      </c>
      <c r="C33" s="31">
        <v>7.1500000000000008E-2</v>
      </c>
      <c r="D33" s="32">
        <v>2.0000000000000001E-4</v>
      </c>
      <c r="E33" s="33">
        <v>7.1300000000000002E-2</v>
      </c>
      <c r="F33" s="31">
        <v>3.4599999999999999E-2</v>
      </c>
      <c r="G33" s="32">
        <v>2.0000000000000001E-4</v>
      </c>
      <c r="H33" s="33">
        <v>3.44E-2</v>
      </c>
      <c r="I33" s="32">
        <v>3.6900000000000002E-2</v>
      </c>
      <c r="J33" s="32">
        <v>1E-4</v>
      </c>
      <c r="K33" s="33">
        <v>3.6900000000000002E-2</v>
      </c>
    </row>
    <row r="34" spans="1:11" x14ac:dyDescent="0.35">
      <c r="A34" s="14"/>
      <c r="B34" s="9" t="s">
        <v>12</v>
      </c>
      <c r="C34" s="31">
        <v>7.4200000000000002E-2</v>
      </c>
      <c r="D34" s="32">
        <v>2.9999999999999997E-4</v>
      </c>
      <c r="E34" s="33">
        <v>7.400000000000001E-2</v>
      </c>
      <c r="F34" s="31">
        <v>3.56E-2</v>
      </c>
      <c r="G34" s="32">
        <v>2.0000000000000001E-4</v>
      </c>
      <c r="H34" s="33">
        <v>3.5499999999999997E-2</v>
      </c>
      <c r="I34" s="32">
        <v>3.8599999999999995E-2</v>
      </c>
      <c r="J34" s="32">
        <v>1E-4</v>
      </c>
      <c r="K34" s="33">
        <v>3.85E-2</v>
      </c>
    </row>
    <row r="35" spans="1:11" x14ac:dyDescent="0.35">
      <c r="A35" s="14"/>
      <c r="B35" s="9" t="s">
        <v>13</v>
      </c>
      <c r="C35" s="31">
        <v>6.7299999999999999E-2</v>
      </c>
      <c r="D35" s="32">
        <v>2.0000000000000001E-4</v>
      </c>
      <c r="E35" s="33">
        <v>6.7099999999999993E-2</v>
      </c>
      <c r="F35" s="31">
        <v>3.2400000000000005E-2</v>
      </c>
      <c r="G35" s="32">
        <v>2.0000000000000001E-4</v>
      </c>
      <c r="H35" s="33">
        <v>3.2199999999999999E-2</v>
      </c>
      <c r="I35" s="32">
        <v>3.5000000000000003E-2</v>
      </c>
      <c r="J35" s="32">
        <v>0</v>
      </c>
      <c r="K35" s="33">
        <v>3.49E-2</v>
      </c>
    </row>
    <row r="36" spans="1:11" x14ac:dyDescent="0.35">
      <c r="A36" s="14"/>
      <c r="B36" s="9" t="s">
        <v>14</v>
      </c>
      <c r="C36" s="31">
        <v>5.7200000000000001E-2</v>
      </c>
      <c r="D36" s="32">
        <v>4.0000000000000002E-4</v>
      </c>
      <c r="E36" s="33">
        <v>5.6799999999999996E-2</v>
      </c>
      <c r="F36" s="31">
        <v>2.7200000000000002E-2</v>
      </c>
      <c r="G36" s="32">
        <v>1E-4</v>
      </c>
      <c r="H36" s="33">
        <v>2.7099999999999999E-2</v>
      </c>
      <c r="I36" s="32">
        <v>0.03</v>
      </c>
      <c r="J36" s="32">
        <v>2.9999999999999997E-4</v>
      </c>
      <c r="K36" s="33">
        <v>2.9700000000000001E-2</v>
      </c>
    </row>
    <row r="37" spans="1:11" x14ac:dyDescent="0.35">
      <c r="A37" s="14"/>
      <c r="B37" s="9" t="s">
        <v>15</v>
      </c>
      <c r="C37" s="31">
        <v>5.2600000000000001E-2</v>
      </c>
      <c r="D37" s="32">
        <v>5.9999999999999995E-4</v>
      </c>
      <c r="E37" s="33">
        <v>5.2000000000000005E-2</v>
      </c>
      <c r="F37" s="31">
        <v>2.5099999999999997E-2</v>
      </c>
      <c r="G37" s="32">
        <v>2.0000000000000001E-4</v>
      </c>
      <c r="H37" s="33">
        <v>2.4900000000000002E-2</v>
      </c>
      <c r="I37" s="32">
        <v>2.75E-2</v>
      </c>
      <c r="J37" s="32">
        <v>4.0000000000000002E-4</v>
      </c>
      <c r="K37" s="33">
        <v>2.7099999999999999E-2</v>
      </c>
    </row>
    <row r="38" spans="1:11" x14ac:dyDescent="0.35">
      <c r="A38" s="14"/>
      <c r="B38" s="9" t="s">
        <v>16</v>
      </c>
      <c r="C38" s="31">
        <v>3.9599999999999996E-2</v>
      </c>
      <c r="D38" s="32">
        <v>7.000000000000001E-4</v>
      </c>
      <c r="E38" s="33">
        <v>3.8800000000000001E-2</v>
      </c>
      <c r="F38" s="31">
        <v>1.84E-2</v>
      </c>
      <c r="G38" s="32">
        <v>2.9999999999999997E-4</v>
      </c>
      <c r="H38" s="33">
        <v>1.8100000000000002E-2</v>
      </c>
      <c r="I38" s="32">
        <v>2.12E-2</v>
      </c>
      <c r="J38" s="32">
        <v>5.0000000000000001E-4</v>
      </c>
      <c r="K38" s="33">
        <v>2.07E-2</v>
      </c>
    </row>
    <row r="39" spans="1:11" x14ac:dyDescent="0.35">
      <c r="A39" s="14"/>
      <c r="B39" s="9" t="s">
        <v>17</v>
      </c>
      <c r="C39" s="31">
        <v>2.6000000000000002E-2</v>
      </c>
      <c r="D39" s="32">
        <v>1.1999999999999999E-3</v>
      </c>
      <c r="E39" s="33">
        <v>2.4900000000000002E-2</v>
      </c>
      <c r="F39" s="31">
        <v>1.1000000000000001E-2</v>
      </c>
      <c r="G39" s="32">
        <v>2.9999999999999997E-4</v>
      </c>
      <c r="H39" s="33">
        <v>1.0700000000000001E-2</v>
      </c>
      <c r="I39" s="32">
        <v>1.4999999999999999E-2</v>
      </c>
      <c r="J39" s="32">
        <v>8.0000000000000004E-4</v>
      </c>
      <c r="K39" s="33">
        <v>1.4199999999999999E-2</v>
      </c>
    </row>
    <row r="40" spans="1:11" x14ac:dyDescent="0.35">
      <c r="A40" s="14"/>
      <c r="B40" s="9" t="s">
        <v>18</v>
      </c>
      <c r="C40" s="31">
        <v>5.1799999999999999E-2</v>
      </c>
      <c r="D40" s="32">
        <v>0</v>
      </c>
      <c r="E40" s="33">
        <v>5.1799999999999999E-2</v>
      </c>
      <c r="F40" s="31">
        <v>2.6600000000000002E-2</v>
      </c>
      <c r="G40" s="32">
        <v>0</v>
      </c>
      <c r="H40" s="33">
        <v>2.6600000000000002E-2</v>
      </c>
      <c r="I40" s="32">
        <v>2.52E-2</v>
      </c>
      <c r="J40" s="32">
        <v>0</v>
      </c>
      <c r="K40" s="33">
        <v>2.52E-2</v>
      </c>
    </row>
    <row r="41" spans="1:11" x14ac:dyDescent="0.35">
      <c r="A41" s="14"/>
      <c r="B41" s="9" t="s">
        <v>19</v>
      </c>
      <c r="C41" s="31">
        <v>2.3900000000000001E-2</v>
      </c>
      <c r="D41" s="32">
        <v>3.0999999999999999E-3</v>
      </c>
      <c r="E41" s="33">
        <v>2.0799999999999999E-2</v>
      </c>
      <c r="F41" s="31">
        <v>8.6999999999999994E-3</v>
      </c>
      <c r="G41" s="32">
        <v>8.9999999999999998E-4</v>
      </c>
      <c r="H41" s="33">
        <v>7.8000000000000005E-3</v>
      </c>
      <c r="I41" s="32">
        <v>1.52E-2</v>
      </c>
      <c r="J41" s="32">
        <v>2.2000000000000001E-3</v>
      </c>
      <c r="K41" s="33">
        <v>1.3100000000000001E-2</v>
      </c>
    </row>
    <row r="42" spans="1:11" x14ac:dyDescent="0.35">
      <c r="A42" s="14"/>
      <c r="B42" s="9" t="s">
        <v>20</v>
      </c>
      <c r="C42" s="31">
        <v>5.5399999999999998E-2</v>
      </c>
      <c r="D42" s="32">
        <v>2.0000000000000001E-4</v>
      </c>
      <c r="E42" s="33">
        <v>5.5199999999999999E-2</v>
      </c>
      <c r="F42" s="31">
        <v>2.86E-2</v>
      </c>
      <c r="G42" s="32">
        <v>1E-4</v>
      </c>
      <c r="H42" s="33">
        <v>2.8500000000000001E-2</v>
      </c>
      <c r="I42" s="32">
        <v>2.6800000000000001E-2</v>
      </c>
      <c r="J42" s="32">
        <v>1E-4</v>
      </c>
      <c r="K42" s="33">
        <v>2.6699999999999998E-2</v>
      </c>
    </row>
    <row r="43" spans="1:11" x14ac:dyDescent="0.35">
      <c r="A43" s="14"/>
      <c r="B43" s="9" t="s">
        <v>21</v>
      </c>
      <c r="C43" s="31">
        <v>1.1299999999999999E-2</v>
      </c>
      <c r="D43" s="32">
        <v>1E-4</v>
      </c>
      <c r="E43" s="33">
        <v>1.11E-2</v>
      </c>
      <c r="F43" s="31">
        <v>5.6999999999999993E-3</v>
      </c>
      <c r="G43" s="32">
        <v>1E-4</v>
      </c>
      <c r="H43" s="33">
        <v>5.6000000000000008E-3</v>
      </c>
      <c r="I43" s="32">
        <v>5.6000000000000008E-3</v>
      </c>
      <c r="J43" s="32">
        <v>1E-4</v>
      </c>
      <c r="K43" s="33">
        <v>5.5000000000000005E-3</v>
      </c>
    </row>
    <row r="44" spans="1:11" x14ac:dyDescent="0.35">
      <c r="A44" s="14"/>
      <c r="B44" s="9" t="s">
        <v>22</v>
      </c>
      <c r="C44" s="31">
        <v>2.07E-2</v>
      </c>
      <c r="D44" s="32">
        <v>5.0000000000000001E-4</v>
      </c>
      <c r="E44" s="33">
        <v>2.0199999999999999E-2</v>
      </c>
      <c r="F44" s="31">
        <v>1.09E-2</v>
      </c>
      <c r="G44" s="32">
        <v>2.0000000000000001E-4</v>
      </c>
      <c r="H44" s="33">
        <v>1.0700000000000001E-2</v>
      </c>
      <c r="I44" s="32">
        <v>9.7999999999999997E-3</v>
      </c>
      <c r="J44" s="32">
        <v>2.9999999999999997E-4</v>
      </c>
      <c r="K44" s="33">
        <v>9.4999999999999998E-3</v>
      </c>
    </row>
    <row r="45" spans="1:11" x14ac:dyDescent="0.35">
      <c r="A45" s="14"/>
      <c r="B45" s="9" t="s">
        <v>23</v>
      </c>
      <c r="C45" s="31">
        <v>2.7000000000000003E-2</v>
      </c>
      <c r="D45" s="32">
        <v>5.5000000000000005E-3</v>
      </c>
      <c r="E45" s="33">
        <v>2.1600000000000001E-2</v>
      </c>
      <c r="F45" s="31">
        <v>1.34E-2</v>
      </c>
      <c r="G45" s="32">
        <v>2.3E-3</v>
      </c>
      <c r="H45" s="33">
        <v>1.11E-2</v>
      </c>
      <c r="I45" s="32">
        <v>1.3600000000000001E-2</v>
      </c>
      <c r="J45" s="32">
        <v>3.2000000000000002E-3</v>
      </c>
      <c r="K45" s="33">
        <v>1.0500000000000001E-2</v>
      </c>
    </row>
    <row r="46" spans="1:11" x14ac:dyDescent="0.35">
      <c r="A46" s="14"/>
      <c r="B46" s="9" t="s">
        <v>24</v>
      </c>
      <c r="C46" s="31">
        <v>6.6100000000000006E-2</v>
      </c>
      <c r="D46" s="32">
        <v>4.8999999999999998E-3</v>
      </c>
      <c r="E46" s="33">
        <v>6.1200000000000004E-2</v>
      </c>
      <c r="F46" s="31">
        <v>3.3000000000000002E-2</v>
      </c>
      <c r="G46" s="32">
        <v>2.3E-3</v>
      </c>
      <c r="H46" s="33">
        <v>3.0699999999999998E-2</v>
      </c>
      <c r="I46" s="32">
        <v>3.3099999999999997E-2</v>
      </c>
      <c r="J46" s="32">
        <v>2.5999999999999999E-3</v>
      </c>
      <c r="K46" s="33">
        <v>3.0499999999999999E-2</v>
      </c>
    </row>
    <row r="47" spans="1:11" x14ac:dyDescent="0.35">
      <c r="A47" s="14"/>
      <c r="B47" s="9" t="s">
        <v>25</v>
      </c>
      <c r="C47" s="31">
        <v>6.1600000000000002E-2</v>
      </c>
      <c r="D47" s="32">
        <v>1.6000000000000001E-3</v>
      </c>
      <c r="E47" s="33">
        <v>0.06</v>
      </c>
      <c r="F47" s="31">
        <v>3.04E-2</v>
      </c>
      <c r="G47" s="32">
        <v>8.9999999999999998E-4</v>
      </c>
      <c r="H47" s="33">
        <v>2.9500000000000002E-2</v>
      </c>
      <c r="I47" s="32">
        <v>3.1300000000000001E-2</v>
      </c>
      <c r="J47" s="32">
        <v>7.000000000000001E-4</v>
      </c>
      <c r="K47" s="33">
        <v>3.0600000000000002E-2</v>
      </c>
    </row>
    <row r="48" spans="1:11" ht="15" thickBot="1" x14ac:dyDescent="0.4">
      <c r="A48" s="15"/>
      <c r="B48" s="10" t="s">
        <v>26</v>
      </c>
      <c r="C48" s="34">
        <v>6.5099999999999991E-2</v>
      </c>
      <c r="D48" s="35">
        <v>5.9999999999999995E-4</v>
      </c>
      <c r="E48" s="36">
        <v>6.4500000000000002E-2</v>
      </c>
      <c r="F48" s="34">
        <v>3.2099999999999997E-2</v>
      </c>
      <c r="G48" s="35">
        <v>5.0000000000000001E-4</v>
      </c>
      <c r="H48" s="36">
        <v>3.1699999999999999E-2</v>
      </c>
      <c r="I48" s="35">
        <v>3.3000000000000002E-2</v>
      </c>
      <c r="J48" s="35">
        <v>2.0000000000000001E-4</v>
      </c>
      <c r="K48" s="36">
        <v>3.2799999999999996E-2</v>
      </c>
    </row>
    <row r="49" spans="1:11" x14ac:dyDescent="0.35">
      <c r="A49" s="13" t="s">
        <v>29</v>
      </c>
      <c r="B49" s="1" t="s">
        <v>2</v>
      </c>
      <c r="C49" s="37">
        <f>C7-C28</f>
        <v>0</v>
      </c>
      <c r="D49" s="38">
        <f t="shared" ref="D49:K49" si="0">D7-D28</f>
        <v>-1.4325109999999974E-3</v>
      </c>
      <c r="E49" s="39">
        <f t="shared" si="0"/>
        <v>1.4323270000000665E-3</v>
      </c>
      <c r="F49" s="37">
        <f t="shared" si="0"/>
        <v>-1.1325819999999931E-3</v>
      </c>
      <c r="G49" s="38">
        <f t="shared" si="0"/>
        <v>-4.9587199999999963E-4</v>
      </c>
      <c r="H49" s="39">
        <f t="shared" si="0"/>
        <v>-7.3615899999995849E-4</v>
      </c>
      <c r="I49" s="38">
        <f t="shared" si="0"/>
        <v>1.1325819999999931E-3</v>
      </c>
      <c r="J49" s="38">
        <f t="shared" si="0"/>
        <v>-9.371899999999992E-4</v>
      </c>
      <c r="K49" s="39">
        <f t="shared" si="0"/>
        <v>2.169772999999986E-3</v>
      </c>
    </row>
    <row r="50" spans="1:11" x14ac:dyDescent="0.35">
      <c r="A50" s="14"/>
      <c r="B50" s="9" t="s">
        <v>7</v>
      </c>
      <c r="C50" s="37">
        <f t="shared" ref="C50:K65" si="1">C8-C29</f>
        <v>8.6400999999999145E-4</v>
      </c>
      <c r="D50" s="38">
        <f t="shared" si="1"/>
        <v>1.3052000000000001E-5</v>
      </c>
      <c r="E50" s="39">
        <f t="shared" si="1"/>
        <v>8.5059099999999083E-4</v>
      </c>
      <c r="F50" s="37">
        <f t="shared" si="1"/>
        <v>4.5325499999999963E-4</v>
      </c>
      <c r="G50" s="38">
        <f t="shared" si="1"/>
        <v>6.618E-6</v>
      </c>
      <c r="H50" s="39">
        <f t="shared" si="1"/>
        <v>4.4663699999999973E-4</v>
      </c>
      <c r="I50" s="38">
        <f t="shared" si="1"/>
        <v>4.1075499999999876E-4</v>
      </c>
      <c r="J50" s="38">
        <f t="shared" si="1"/>
        <v>6.8020000000000003E-6</v>
      </c>
      <c r="K50" s="39">
        <f t="shared" si="1"/>
        <v>4.0395400000000151E-4</v>
      </c>
    </row>
    <row r="51" spans="1:11" x14ac:dyDescent="0.35">
      <c r="A51" s="14"/>
      <c r="B51" s="9" t="s">
        <v>8</v>
      </c>
      <c r="C51" s="37">
        <f t="shared" si="1"/>
        <v>-1.1319265000000009E-2</v>
      </c>
      <c r="D51" s="38">
        <f t="shared" si="1"/>
        <v>-4.7463200000000001E-4</v>
      </c>
      <c r="E51" s="39">
        <f t="shared" si="1"/>
        <v>-1.0944634000000009E-2</v>
      </c>
      <c r="F51" s="37">
        <f t="shared" si="1"/>
        <v>-4.164484000000003E-3</v>
      </c>
      <c r="G51" s="38">
        <f t="shared" si="1"/>
        <v>-3.86764E-4</v>
      </c>
      <c r="H51" s="39">
        <f t="shared" si="1"/>
        <v>-3.7777189999999988E-3</v>
      </c>
      <c r="I51" s="38">
        <f t="shared" si="1"/>
        <v>-7.2547810000000018E-3</v>
      </c>
      <c r="J51" s="38">
        <f t="shared" si="1"/>
        <v>-8.7867000000000004E-5</v>
      </c>
      <c r="K51" s="39">
        <f t="shared" si="1"/>
        <v>-7.1669140000000034E-3</v>
      </c>
    </row>
    <row r="52" spans="1:11" x14ac:dyDescent="0.35">
      <c r="A52" s="14"/>
      <c r="B52" s="9" t="s">
        <v>9</v>
      </c>
      <c r="C52" s="37">
        <f t="shared" si="1"/>
        <v>-5.815668000000003E-3</v>
      </c>
      <c r="D52" s="38">
        <f t="shared" si="1"/>
        <v>-6.5066999999999951E-5</v>
      </c>
      <c r="E52" s="39">
        <f t="shared" si="1"/>
        <v>-5.7498659999999993E-3</v>
      </c>
      <c r="F52" s="37">
        <f t="shared" si="1"/>
        <v>-1.9414559999999977E-3</v>
      </c>
      <c r="G52" s="38">
        <f t="shared" si="1"/>
        <v>-7.4628999999999993E-5</v>
      </c>
      <c r="H52" s="39">
        <f t="shared" si="1"/>
        <v>-1.8660919999999998E-3</v>
      </c>
      <c r="I52" s="38">
        <f t="shared" si="1"/>
        <v>-3.8734770000000002E-3</v>
      </c>
      <c r="J52" s="38">
        <f t="shared" si="1"/>
        <v>1.0297E-5</v>
      </c>
      <c r="K52" s="39">
        <f t="shared" si="1"/>
        <v>-3.8837739999999996E-3</v>
      </c>
    </row>
    <row r="53" spans="1:11" x14ac:dyDescent="0.35">
      <c r="A53" s="14"/>
      <c r="B53" s="9" t="s">
        <v>10</v>
      </c>
      <c r="C53" s="37">
        <f t="shared" si="1"/>
        <v>-4.8391782000000001E-2</v>
      </c>
      <c r="D53" s="38">
        <f t="shared" si="1"/>
        <v>-1.6819499999999997E-4</v>
      </c>
      <c r="E53" s="39">
        <f t="shared" si="1"/>
        <v>-4.8223586999999991E-2</v>
      </c>
      <c r="F53" s="37">
        <f t="shared" si="1"/>
        <v>-2.3561972E-2</v>
      </c>
      <c r="G53" s="38">
        <f t="shared" si="1"/>
        <v>-2.3069699999999998E-4</v>
      </c>
      <c r="H53" s="39">
        <f t="shared" si="1"/>
        <v>-2.3331642999999999E-2</v>
      </c>
      <c r="I53" s="38">
        <f t="shared" si="1"/>
        <v>-2.4929443000000003E-2</v>
      </c>
      <c r="J53" s="38">
        <f t="shared" si="1"/>
        <v>-3.7497999999999999E-5</v>
      </c>
      <c r="K53" s="39">
        <f t="shared" si="1"/>
        <v>-2.4891943999999999E-2</v>
      </c>
    </row>
    <row r="54" spans="1:11" x14ac:dyDescent="0.35">
      <c r="A54" s="14"/>
      <c r="B54" s="9" t="s">
        <v>11</v>
      </c>
      <c r="C54" s="37">
        <f t="shared" si="1"/>
        <v>-5.0715021000000013E-2</v>
      </c>
      <c r="D54" s="38">
        <f t="shared" si="1"/>
        <v>2.2850499999999997E-4</v>
      </c>
      <c r="E54" s="39">
        <f t="shared" si="1"/>
        <v>-5.0943526000000003E-2</v>
      </c>
      <c r="F54" s="37">
        <f t="shared" si="1"/>
        <v>-2.3930939999999998E-2</v>
      </c>
      <c r="G54" s="38">
        <f t="shared" si="1"/>
        <v>7.542999999999992E-6</v>
      </c>
      <c r="H54" s="39">
        <f t="shared" si="1"/>
        <v>-2.3937748000000002E-2</v>
      </c>
      <c r="I54" s="38">
        <f t="shared" si="1"/>
        <v>-2.6784817000000002E-2</v>
      </c>
      <c r="J54" s="38">
        <f t="shared" si="1"/>
        <v>1.20962E-4</v>
      </c>
      <c r="K54" s="39">
        <f t="shared" si="1"/>
        <v>-2.7005779000000001E-2</v>
      </c>
    </row>
    <row r="55" spans="1:11" x14ac:dyDescent="0.35">
      <c r="A55" s="14"/>
      <c r="B55" s="9" t="s">
        <v>12</v>
      </c>
      <c r="C55" s="37">
        <f t="shared" si="1"/>
        <v>-5.0675787E-2</v>
      </c>
      <c r="D55" s="38">
        <f t="shared" si="1"/>
        <v>4.6348860000000004E-3</v>
      </c>
      <c r="E55" s="39">
        <f t="shared" si="1"/>
        <v>-5.5411041000000008E-2</v>
      </c>
      <c r="F55" s="37">
        <f t="shared" si="1"/>
        <v>-2.3704801999999997E-2</v>
      </c>
      <c r="G55" s="38">
        <f t="shared" si="1"/>
        <v>2.0000639999999997E-3</v>
      </c>
      <c r="H55" s="39">
        <f t="shared" si="1"/>
        <v>-2.5805600999999997E-2</v>
      </c>
      <c r="I55" s="38">
        <f t="shared" si="1"/>
        <v>-2.6970985999999995E-2</v>
      </c>
      <c r="J55" s="38">
        <f t="shared" si="1"/>
        <v>2.6340870000000002E-3</v>
      </c>
      <c r="K55" s="39">
        <f t="shared" si="1"/>
        <v>-2.9604337000000001E-2</v>
      </c>
    </row>
    <row r="56" spans="1:11" x14ac:dyDescent="0.35">
      <c r="A56" s="14"/>
      <c r="B56" s="9" t="s">
        <v>13</v>
      </c>
      <c r="C56" s="37">
        <f t="shared" si="1"/>
        <v>-4.5320000000000082E-3</v>
      </c>
      <c r="D56" s="38">
        <f t="shared" si="1"/>
        <v>4.4030750000000002E-3</v>
      </c>
      <c r="E56" s="39">
        <f t="shared" si="1"/>
        <v>-8.9347079999999926E-3</v>
      </c>
      <c r="F56" s="37">
        <f t="shared" si="1"/>
        <v>-1.380717000000007E-3</v>
      </c>
      <c r="G56" s="38">
        <f t="shared" si="1"/>
        <v>1.9443640000000001E-3</v>
      </c>
      <c r="H56" s="39">
        <f t="shared" si="1"/>
        <v>-3.3250800000000011E-3</v>
      </c>
      <c r="I56" s="38">
        <f t="shared" si="1"/>
        <v>-3.2516510000000012E-3</v>
      </c>
      <c r="J56" s="38">
        <f t="shared" si="1"/>
        <v>2.4587110000000001E-3</v>
      </c>
      <c r="K56" s="39">
        <f t="shared" si="1"/>
        <v>-5.609626999999999E-3</v>
      </c>
    </row>
    <row r="57" spans="1:11" x14ac:dyDescent="0.35">
      <c r="A57" s="14"/>
      <c r="B57" s="9" t="s">
        <v>14</v>
      </c>
      <c r="C57" s="37">
        <f t="shared" si="1"/>
        <v>4.8251470000000019E-3</v>
      </c>
      <c r="D57" s="38">
        <f t="shared" si="1"/>
        <v>1.1279860000000001E-3</v>
      </c>
      <c r="E57" s="39">
        <f t="shared" si="1"/>
        <v>3.6971610000000044E-3</v>
      </c>
      <c r="F57" s="37">
        <f t="shared" si="1"/>
        <v>3.2470239999999977E-3</v>
      </c>
      <c r="G57" s="38">
        <f t="shared" si="1"/>
        <v>8.2098299999999985E-4</v>
      </c>
      <c r="H57" s="39">
        <f t="shared" si="1"/>
        <v>2.4262250000000006E-3</v>
      </c>
      <c r="I57" s="38">
        <f t="shared" si="1"/>
        <v>1.5779390000000004E-3</v>
      </c>
      <c r="J57" s="38">
        <f t="shared" si="1"/>
        <v>3.0773800000000005E-4</v>
      </c>
      <c r="K57" s="39">
        <f t="shared" si="1"/>
        <v>1.2709360000000003E-3</v>
      </c>
    </row>
    <row r="58" spans="1:11" x14ac:dyDescent="0.35">
      <c r="A58" s="14"/>
      <c r="B58" s="9" t="s">
        <v>15</v>
      </c>
      <c r="C58" s="37">
        <f t="shared" si="1"/>
        <v>1.2984625000000007E-2</v>
      </c>
      <c r="D58" s="38">
        <f t="shared" si="1"/>
        <v>6.7115000000000078E-5</v>
      </c>
      <c r="E58" s="39">
        <f t="shared" si="1"/>
        <v>1.2917509999999993E-2</v>
      </c>
      <c r="F58" s="37">
        <f t="shared" si="1"/>
        <v>6.8481710000000001E-3</v>
      </c>
      <c r="G58" s="38">
        <f t="shared" si="1"/>
        <v>2.7574900000000005E-4</v>
      </c>
      <c r="H58" s="39">
        <f t="shared" si="1"/>
        <v>6.5724209999999984E-3</v>
      </c>
      <c r="I58" s="38">
        <f t="shared" si="1"/>
        <v>6.1364550000000025E-3</v>
      </c>
      <c r="J58" s="38">
        <f t="shared" si="1"/>
        <v>-2.0863400000000002E-4</v>
      </c>
      <c r="K58" s="39">
        <f t="shared" si="1"/>
        <v>6.3450890000000051E-3</v>
      </c>
    </row>
    <row r="59" spans="1:11" x14ac:dyDescent="0.35">
      <c r="A59" s="14"/>
      <c r="B59" s="9" t="s">
        <v>16</v>
      </c>
      <c r="C59" s="37">
        <f t="shared" si="1"/>
        <v>2.4110858000000013E-2</v>
      </c>
      <c r="D59" s="38">
        <f t="shared" si="1"/>
        <v>-2.6377400000000015E-4</v>
      </c>
      <c r="E59" s="39">
        <f t="shared" si="1"/>
        <v>2.4474631999999996E-2</v>
      </c>
      <c r="F59" s="37">
        <f t="shared" si="1"/>
        <v>1.2564318000000001E-2</v>
      </c>
      <c r="G59" s="38">
        <f t="shared" si="1"/>
        <v>4.1370000000000046E-5</v>
      </c>
      <c r="H59" s="39">
        <f t="shared" si="1"/>
        <v>1.2522947999999999E-2</v>
      </c>
      <c r="I59" s="38">
        <f t="shared" si="1"/>
        <v>1.1547274999999999E-2</v>
      </c>
      <c r="J59" s="38">
        <f t="shared" si="1"/>
        <v>-4.0514400000000002E-4</v>
      </c>
      <c r="K59" s="39">
        <f t="shared" si="1"/>
        <v>1.1951684000000001E-2</v>
      </c>
    </row>
    <row r="60" spans="1:11" x14ac:dyDescent="0.35">
      <c r="A60" s="14"/>
      <c r="B60" s="9" t="s">
        <v>17</v>
      </c>
      <c r="C60" s="37">
        <f t="shared" si="1"/>
        <v>3.5435055999999999E-2</v>
      </c>
      <c r="D60" s="38">
        <f t="shared" si="1"/>
        <v>-8.8914499999999993E-4</v>
      </c>
      <c r="E60" s="39">
        <f t="shared" si="1"/>
        <v>3.6225120999999999E-2</v>
      </c>
      <c r="F60" s="37">
        <f t="shared" si="1"/>
        <v>1.8927890999999995E-2</v>
      </c>
      <c r="G60" s="38">
        <f t="shared" si="1"/>
        <v>-5.6977999999999982E-5</v>
      </c>
      <c r="H60" s="39">
        <f t="shared" si="1"/>
        <v>1.8984870000000001E-2</v>
      </c>
      <c r="I60" s="38">
        <f t="shared" si="1"/>
        <v>1.6507348999999998E-2</v>
      </c>
      <c r="J60" s="38">
        <f t="shared" si="1"/>
        <v>-7.3290200000000001E-4</v>
      </c>
      <c r="K60" s="39">
        <f t="shared" si="1"/>
        <v>1.7240251000000005E-2</v>
      </c>
    </row>
    <row r="61" spans="1:11" x14ac:dyDescent="0.35">
      <c r="A61" s="14"/>
      <c r="B61" s="9" t="s">
        <v>18</v>
      </c>
      <c r="C61" s="37">
        <f t="shared" si="1"/>
        <v>8.6780430000000033E-3</v>
      </c>
      <c r="D61" s="38">
        <f t="shared" si="1"/>
        <v>2.9210400000000001E-4</v>
      </c>
      <c r="E61" s="39">
        <f t="shared" si="1"/>
        <v>8.385939000000002E-3</v>
      </c>
      <c r="F61" s="37">
        <f t="shared" si="1"/>
        <v>2.8442379999999989E-3</v>
      </c>
      <c r="G61" s="38">
        <f t="shared" si="1"/>
        <v>2.30521E-4</v>
      </c>
      <c r="H61" s="39">
        <f t="shared" si="1"/>
        <v>2.6137159999999986E-3</v>
      </c>
      <c r="I61" s="38">
        <f t="shared" si="1"/>
        <v>5.8338060000000004E-3</v>
      </c>
      <c r="J61" s="38">
        <f t="shared" si="1"/>
        <v>6.1582999999999996E-5</v>
      </c>
      <c r="K61" s="39">
        <f t="shared" si="1"/>
        <v>5.7722229999999999E-3</v>
      </c>
    </row>
    <row r="62" spans="1:11" x14ac:dyDescent="0.35">
      <c r="A62" s="14"/>
      <c r="B62" s="9" t="s">
        <v>19</v>
      </c>
      <c r="C62" s="37">
        <f t="shared" si="1"/>
        <v>4.8008705999999998E-2</v>
      </c>
      <c r="D62" s="38">
        <f t="shared" si="1"/>
        <v>-2.8652510000000001E-3</v>
      </c>
      <c r="E62" s="39">
        <f t="shared" si="1"/>
        <v>5.0873956999999997E-2</v>
      </c>
      <c r="F62" s="37">
        <f t="shared" si="1"/>
        <v>2.6037957E-2</v>
      </c>
      <c r="G62" s="38">
        <f t="shared" si="1"/>
        <v>-7.2867099999999996E-4</v>
      </c>
      <c r="H62" s="39">
        <f t="shared" si="1"/>
        <v>2.6766629E-2</v>
      </c>
      <c r="I62" s="38">
        <f t="shared" si="1"/>
        <v>2.1970749000000005E-2</v>
      </c>
      <c r="J62" s="38">
        <f t="shared" si="1"/>
        <v>-2.136579E-3</v>
      </c>
      <c r="K62" s="39">
        <f t="shared" si="1"/>
        <v>2.4007328000000001E-2</v>
      </c>
    </row>
    <row r="63" spans="1:11" x14ac:dyDescent="0.35">
      <c r="A63" s="14"/>
      <c r="B63" s="9" t="s">
        <v>20</v>
      </c>
      <c r="C63" s="37">
        <f t="shared" si="1"/>
        <v>1.9725527999999999E-2</v>
      </c>
      <c r="D63" s="38">
        <f t="shared" si="1"/>
        <v>5.2029000000000013E-5</v>
      </c>
      <c r="E63" s="39">
        <f t="shared" si="1"/>
        <v>1.9673497999999998E-2</v>
      </c>
      <c r="F63" s="37">
        <f t="shared" si="1"/>
        <v>7.8449919999999951E-3</v>
      </c>
      <c r="G63" s="38">
        <f t="shared" si="1"/>
        <v>8.0336000000000011E-5</v>
      </c>
      <c r="H63" s="39">
        <f t="shared" si="1"/>
        <v>7.7646559999999983E-3</v>
      </c>
      <c r="I63" s="38">
        <f t="shared" si="1"/>
        <v>1.1880534999999994E-2</v>
      </c>
      <c r="J63" s="38">
        <f t="shared" si="1"/>
        <v>-2.8306999999999999E-5</v>
      </c>
      <c r="K63" s="39">
        <f t="shared" si="1"/>
        <v>1.1908842000000006E-2</v>
      </c>
    </row>
    <row r="64" spans="1:11" x14ac:dyDescent="0.35">
      <c r="A64" s="14"/>
      <c r="B64" s="9" t="s">
        <v>21</v>
      </c>
      <c r="C64" s="37">
        <f t="shared" si="1"/>
        <v>5.7032499000000007E-2</v>
      </c>
      <c r="D64" s="38">
        <f t="shared" si="1"/>
        <v>1.4982299999999999E-4</v>
      </c>
      <c r="E64" s="39">
        <f t="shared" si="1"/>
        <v>5.6982124000000009E-2</v>
      </c>
      <c r="F64" s="37">
        <f t="shared" si="1"/>
        <v>2.7510339999999998E-2</v>
      </c>
      <c r="G64" s="38">
        <f t="shared" si="1"/>
        <v>7.2064000000000007E-5</v>
      </c>
      <c r="H64" s="39">
        <f t="shared" si="1"/>
        <v>2.7437540000000003E-2</v>
      </c>
      <c r="I64" s="38">
        <f t="shared" si="1"/>
        <v>2.9521607999999998E-2</v>
      </c>
      <c r="J64" s="38">
        <f t="shared" si="1"/>
        <v>-2.2240000000000004E-5</v>
      </c>
      <c r="K64" s="39">
        <f t="shared" si="1"/>
        <v>2.9543297E-2</v>
      </c>
    </row>
    <row r="65" spans="1:11" x14ac:dyDescent="0.35">
      <c r="A65" s="14"/>
      <c r="B65" s="9" t="s">
        <v>22</v>
      </c>
      <c r="C65" s="37">
        <f t="shared" si="1"/>
        <v>3.7237161000000005E-2</v>
      </c>
      <c r="D65" s="38">
        <f t="shared" si="1"/>
        <v>-1.8565299999999998E-4</v>
      </c>
      <c r="E65" s="39">
        <f t="shared" si="1"/>
        <v>3.7422261999999998E-2</v>
      </c>
      <c r="F65" s="37">
        <f t="shared" si="1"/>
        <v>1.7032796999999999E-2</v>
      </c>
      <c r="G65" s="38">
        <f t="shared" si="1"/>
        <v>-8.8048000000000008E-5</v>
      </c>
      <c r="H65" s="39">
        <f t="shared" si="1"/>
        <v>1.7120844999999996E-2</v>
      </c>
      <c r="I65" s="38">
        <f t="shared" si="1"/>
        <v>2.0203813000000001E-2</v>
      </c>
      <c r="J65" s="38">
        <f t="shared" si="1"/>
        <v>-9.7603999999999969E-5</v>
      </c>
      <c r="K65" s="39">
        <f t="shared" si="1"/>
        <v>2.0301417000000002E-2</v>
      </c>
    </row>
    <row r="66" spans="1:11" x14ac:dyDescent="0.35">
      <c r="A66" s="14"/>
      <c r="B66" s="9" t="s">
        <v>23</v>
      </c>
      <c r="C66" s="37">
        <f t="shared" ref="C66:K69" si="2">C24-C45</f>
        <v>2.5346556999999999E-2</v>
      </c>
      <c r="D66" s="38">
        <f t="shared" si="2"/>
        <v>-5.0233320000000001E-3</v>
      </c>
      <c r="E66" s="39">
        <f t="shared" si="2"/>
        <v>3.0268969999999999E-2</v>
      </c>
      <c r="F66" s="37">
        <f t="shared" si="2"/>
        <v>1.1495575999999999E-2</v>
      </c>
      <c r="G66" s="38">
        <f t="shared" si="2"/>
        <v>-2.143378E-3</v>
      </c>
      <c r="H66" s="39">
        <f t="shared" si="2"/>
        <v>1.3638954E-2</v>
      </c>
      <c r="I66" s="38">
        <f t="shared" si="2"/>
        <v>1.3850980999999998E-2</v>
      </c>
      <c r="J66" s="38">
        <f t="shared" si="2"/>
        <v>-2.8790350000000003E-3</v>
      </c>
      <c r="K66" s="39">
        <f t="shared" si="2"/>
        <v>1.6630566999999999E-2</v>
      </c>
    </row>
    <row r="67" spans="1:11" x14ac:dyDescent="0.35">
      <c r="A67" s="14"/>
      <c r="B67" s="9" t="s">
        <v>24</v>
      </c>
      <c r="C67" s="37">
        <f t="shared" si="2"/>
        <v>-2.5981372000000003E-2</v>
      </c>
      <c r="D67" s="38">
        <f t="shared" si="2"/>
        <v>-4.1793910000000002E-3</v>
      </c>
      <c r="E67" s="39">
        <f t="shared" si="2"/>
        <v>-2.1801245000000004E-2</v>
      </c>
      <c r="F67" s="37">
        <f t="shared" si="2"/>
        <v>-1.4653511000000001E-2</v>
      </c>
      <c r="G67" s="38">
        <f t="shared" si="2"/>
        <v>-2.0703979999999998E-3</v>
      </c>
      <c r="H67" s="39">
        <f t="shared" si="2"/>
        <v>-1.2583113999999996E-2</v>
      </c>
      <c r="I67" s="38">
        <f t="shared" si="2"/>
        <v>-1.1327859999999995E-2</v>
      </c>
      <c r="J67" s="38">
        <f t="shared" si="2"/>
        <v>-2.108993E-3</v>
      </c>
      <c r="K67" s="39">
        <f t="shared" si="2"/>
        <v>-9.2188670000000021E-3</v>
      </c>
    </row>
    <row r="68" spans="1:11" x14ac:dyDescent="0.35">
      <c r="A68" s="14"/>
      <c r="B68" s="9" t="s">
        <v>25</v>
      </c>
      <c r="C68" s="37">
        <f t="shared" si="2"/>
        <v>-3.5472034999999999E-2</v>
      </c>
      <c r="D68" s="38">
        <f t="shared" si="2"/>
        <v>-5.299320000000001E-4</v>
      </c>
      <c r="E68" s="39">
        <f t="shared" si="2"/>
        <v>-3.4942103000000002E-2</v>
      </c>
      <c r="F68" s="37">
        <f t="shared" si="2"/>
        <v>-1.9317325E-2</v>
      </c>
      <c r="G68" s="38">
        <f t="shared" si="2"/>
        <v>-5.7223300000000001E-4</v>
      </c>
      <c r="H68" s="39">
        <f t="shared" si="2"/>
        <v>-1.8745460000000002E-2</v>
      </c>
      <c r="I68" s="38">
        <f t="shared" si="2"/>
        <v>-1.6254710000000002E-2</v>
      </c>
      <c r="J68" s="38">
        <f t="shared" si="2"/>
        <v>4.1932999999999966E-5</v>
      </c>
      <c r="K68" s="39">
        <f t="shared" si="2"/>
        <v>-1.6296827E-2</v>
      </c>
    </row>
    <row r="69" spans="1:11" ht="15" thickBot="1" x14ac:dyDescent="0.4">
      <c r="A69" s="15"/>
      <c r="B69" s="10" t="s">
        <v>26</v>
      </c>
      <c r="C69" s="40">
        <f t="shared" si="2"/>
        <v>-4.1145443999999989E-2</v>
      </c>
      <c r="D69" s="41">
        <f t="shared" si="2"/>
        <v>2.3427330000000005E-3</v>
      </c>
      <c r="E69" s="42">
        <f t="shared" si="2"/>
        <v>-4.3488176000000003E-2</v>
      </c>
      <c r="F69" s="40">
        <f t="shared" si="2"/>
        <v>-2.3284486999999996E-2</v>
      </c>
      <c r="G69" s="41">
        <f t="shared" si="2"/>
        <v>3.7631200000000007E-4</v>
      </c>
      <c r="H69" s="42">
        <f t="shared" si="2"/>
        <v>-2.3760430999999999E-2</v>
      </c>
      <c r="I69" s="41">
        <f t="shared" si="2"/>
        <v>-1.7860957E-2</v>
      </c>
      <c r="J69" s="41">
        <f t="shared" si="2"/>
        <v>1.8667879999999999E-3</v>
      </c>
      <c r="K69" s="42">
        <f t="shared" si="2"/>
        <v>-1.9727009999999996E-2</v>
      </c>
    </row>
    <row r="71" spans="1:11" x14ac:dyDescent="0.35">
      <c r="A71" s="11" t="s">
        <v>30</v>
      </c>
    </row>
    <row r="72" spans="1:11" x14ac:dyDescent="0.35">
      <c r="A72" s="12" t="s">
        <v>31</v>
      </c>
    </row>
    <row r="73" spans="1:11" x14ac:dyDescent="0.35">
      <c r="A73" s="12" t="s">
        <v>32</v>
      </c>
    </row>
  </sheetData>
  <mergeCells count="3">
    <mergeCell ref="C5:E5"/>
    <mergeCell ref="F5:H5"/>
    <mergeCell ref="I5:K5"/>
  </mergeCells>
  <hyperlinks>
    <hyperlink ref="A72" r:id="rId1" xr:uid="{3707F9EE-4662-464F-846A-16C5776AEBA9}"/>
    <hyperlink ref="A73" r:id="rId2" display="Privacy controls are applied to all census tables. Some cell values will be affected. More detail is available on the Scotland's Census website " xr:uid="{DC9A8B0C-4769-4E69-87F5-EBAC6268A5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193C-8471-43F7-9AAC-49F8366D785C}">
  <dimension ref="A1:T61"/>
  <sheetViews>
    <sheetView workbookViewId="0">
      <selection activeCell="M47" sqref="M47"/>
    </sheetView>
  </sheetViews>
  <sheetFormatPr defaultColWidth="14.7265625" defaultRowHeight="14.5" x14ac:dyDescent="0.35"/>
  <cols>
    <col min="1" max="1" width="28.81640625" style="2" customWidth="1"/>
    <col min="2" max="2" width="14.7265625" style="2"/>
    <col min="3" max="3" width="13.453125" style="2" bestFit="1" customWidth="1"/>
    <col min="4" max="4" width="14.1796875" style="2" bestFit="1" customWidth="1"/>
    <col min="5" max="6" width="13.1796875" style="2" bestFit="1" customWidth="1"/>
    <col min="7" max="7" width="14" style="2" bestFit="1" customWidth="1"/>
    <col min="8" max="8" width="11.81640625" style="2" bestFit="1" customWidth="1"/>
    <col min="9" max="16384" width="14.7265625" style="2"/>
  </cols>
  <sheetData>
    <row r="1" spans="1:20" x14ac:dyDescent="0.35">
      <c r="A1" s="1" t="s">
        <v>36</v>
      </c>
    </row>
    <row r="2" spans="1:20" x14ac:dyDescent="0.35">
      <c r="A2" s="1" t="s">
        <v>1</v>
      </c>
    </row>
    <row r="3" spans="1:20" x14ac:dyDescent="0.35">
      <c r="A3" s="1" t="s">
        <v>35</v>
      </c>
    </row>
    <row r="4" spans="1:20" ht="15" thickBot="1" x14ac:dyDescent="0.4"/>
    <row r="5" spans="1:20" ht="15" thickBot="1" x14ac:dyDescent="0.4">
      <c r="A5" s="16"/>
      <c r="B5" s="16"/>
      <c r="C5" s="107" t="s">
        <v>27</v>
      </c>
      <c r="D5" s="108"/>
      <c r="E5" s="108"/>
      <c r="F5" s="108"/>
      <c r="G5" s="108"/>
      <c r="H5" s="109"/>
      <c r="I5" s="107" t="s">
        <v>28</v>
      </c>
      <c r="J5" s="108"/>
      <c r="K5" s="108"/>
      <c r="L5" s="108"/>
      <c r="M5" s="108"/>
      <c r="N5" s="109"/>
      <c r="O5" s="107" t="s">
        <v>29</v>
      </c>
      <c r="P5" s="108"/>
      <c r="Q5" s="108"/>
      <c r="R5" s="108"/>
      <c r="S5" s="108"/>
      <c r="T5" s="109"/>
    </row>
    <row r="6" spans="1:20" ht="70.5" thickBot="1" x14ac:dyDescent="0.4">
      <c r="A6" s="43" t="s">
        <v>37</v>
      </c>
      <c r="B6" s="43" t="s">
        <v>33</v>
      </c>
      <c r="C6" s="44" t="s">
        <v>38</v>
      </c>
      <c r="D6" s="45" t="s">
        <v>39</v>
      </c>
      <c r="E6" s="45" t="s">
        <v>40</v>
      </c>
      <c r="F6" s="45" t="s">
        <v>41</v>
      </c>
      <c r="G6" s="45" t="s">
        <v>42</v>
      </c>
      <c r="H6" s="46" t="s">
        <v>43</v>
      </c>
      <c r="I6" s="44" t="s">
        <v>38</v>
      </c>
      <c r="J6" s="45" t="s">
        <v>39</v>
      </c>
      <c r="K6" s="45" t="s">
        <v>40</v>
      </c>
      <c r="L6" s="45" t="s">
        <v>41</v>
      </c>
      <c r="M6" s="45" t="s">
        <v>42</v>
      </c>
      <c r="N6" s="46" t="s">
        <v>43</v>
      </c>
      <c r="O6" s="44" t="s">
        <v>38</v>
      </c>
      <c r="P6" s="45" t="s">
        <v>39</v>
      </c>
      <c r="Q6" s="45" t="s">
        <v>40</v>
      </c>
      <c r="R6" s="45" t="s">
        <v>41</v>
      </c>
      <c r="S6" s="45" t="s">
        <v>42</v>
      </c>
      <c r="T6" s="46" t="s">
        <v>43</v>
      </c>
    </row>
    <row r="7" spans="1:20" x14ac:dyDescent="0.35">
      <c r="A7" s="13" t="s">
        <v>38</v>
      </c>
      <c r="B7" s="47" t="s">
        <v>2</v>
      </c>
      <c r="C7" s="21">
        <v>1</v>
      </c>
      <c r="D7" s="19">
        <v>0.38131341399999996</v>
      </c>
      <c r="E7" s="19">
        <v>0.43996149099999998</v>
      </c>
      <c r="F7" s="19">
        <v>2.4496167999999999E-2</v>
      </c>
      <c r="G7" s="19">
        <v>8.3814562999999995E-2</v>
      </c>
      <c r="H7" s="20">
        <v>7.0414364000000007E-2</v>
      </c>
      <c r="I7" s="29">
        <v>1</v>
      </c>
      <c r="J7" s="29">
        <v>0.38630000000000003</v>
      </c>
      <c r="K7" s="29">
        <v>0.43609999999999999</v>
      </c>
      <c r="L7" s="29">
        <v>2.4500000000000001E-2</v>
      </c>
      <c r="M7" s="29">
        <v>8.3299999999999999E-2</v>
      </c>
      <c r="N7" s="30">
        <v>6.9800000000000001E-2</v>
      </c>
      <c r="O7" s="18">
        <f>C7-I7</f>
        <v>0</v>
      </c>
      <c r="P7" s="48">
        <f t="shared" ref="P7:T22" si="0">D7-J7</f>
        <v>-4.9865860000000706E-3</v>
      </c>
      <c r="Q7" s="48">
        <f t="shared" si="0"/>
        <v>3.8614909999999947E-3</v>
      </c>
      <c r="R7" s="48">
        <f t="shared" si="0"/>
        <v>-3.8320000000022225E-6</v>
      </c>
      <c r="S7" s="48">
        <f t="shared" si="0"/>
        <v>5.1456299999999566E-4</v>
      </c>
      <c r="T7" s="49">
        <f t="shared" si="0"/>
        <v>6.1436400000000613E-4</v>
      </c>
    </row>
    <row r="8" spans="1:20" x14ac:dyDescent="0.35">
      <c r="A8" s="14"/>
      <c r="B8" s="9" t="s">
        <v>44</v>
      </c>
      <c r="C8" s="22">
        <v>2.4857599000000001E-2</v>
      </c>
      <c r="D8" s="23">
        <v>2.4698867999999999E-2</v>
      </c>
      <c r="E8" s="23">
        <v>1.18498E-4</v>
      </c>
      <c r="F8" s="23">
        <v>8.354E-6</v>
      </c>
      <c r="G8" s="23">
        <v>2.3303999999999999E-5</v>
      </c>
      <c r="H8" s="24">
        <v>8.7940000000000008E-6</v>
      </c>
      <c r="I8" s="32">
        <v>2.4799999999999999E-2</v>
      </c>
      <c r="J8" s="32">
        <v>2.46E-2</v>
      </c>
      <c r="K8" s="32">
        <v>2.0000000000000001E-4</v>
      </c>
      <c r="L8" s="32">
        <v>0</v>
      </c>
      <c r="M8" s="32">
        <v>0</v>
      </c>
      <c r="N8" s="33">
        <v>0</v>
      </c>
      <c r="O8" s="37">
        <f t="shared" ref="O8:T57" si="1">C8-I8</f>
        <v>5.7599000000001926E-5</v>
      </c>
      <c r="P8" s="38">
        <f t="shared" si="0"/>
        <v>9.8867999999998485E-5</v>
      </c>
      <c r="Q8" s="38">
        <f t="shared" si="0"/>
        <v>-8.1502000000000007E-5</v>
      </c>
      <c r="R8" s="38">
        <f t="shared" si="0"/>
        <v>8.354E-6</v>
      </c>
      <c r="S8" s="38">
        <f t="shared" si="0"/>
        <v>2.3303999999999999E-5</v>
      </c>
      <c r="T8" s="39">
        <f t="shared" si="0"/>
        <v>8.7940000000000008E-6</v>
      </c>
    </row>
    <row r="9" spans="1:20" x14ac:dyDescent="0.35">
      <c r="A9" s="14"/>
      <c r="B9" s="9" t="s">
        <v>45</v>
      </c>
      <c r="C9" s="22">
        <v>2.8133560000000002E-2</v>
      </c>
      <c r="D9" s="23">
        <v>2.7989779000000003E-2</v>
      </c>
      <c r="E9" s="23">
        <v>1.1278200000000001E-4</v>
      </c>
      <c r="F9" s="23">
        <v>7.255E-6</v>
      </c>
      <c r="G9" s="23">
        <v>8.5739999999999996E-6</v>
      </c>
      <c r="H9" s="24">
        <v>1.5169999999999999E-5</v>
      </c>
      <c r="I9" s="32">
        <v>3.2300000000000002E-2</v>
      </c>
      <c r="J9" s="32">
        <v>3.2099999999999997E-2</v>
      </c>
      <c r="K9" s="32">
        <v>1E-4</v>
      </c>
      <c r="L9" s="32">
        <v>0</v>
      </c>
      <c r="M9" s="32">
        <v>0</v>
      </c>
      <c r="N9" s="33">
        <v>0</v>
      </c>
      <c r="O9" s="37">
        <f t="shared" si="1"/>
        <v>-4.1664400000000004E-3</v>
      </c>
      <c r="P9" s="38">
        <f t="shared" si="0"/>
        <v>-4.1102209999999938E-3</v>
      </c>
      <c r="Q9" s="38">
        <f t="shared" si="0"/>
        <v>1.2782000000000001E-5</v>
      </c>
      <c r="R9" s="38">
        <f t="shared" si="0"/>
        <v>7.255E-6</v>
      </c>
      <c r="S9" s="38">
        <f t="shared" si="0"/>
        <v>8.5739999999999996E-6</v>
      </c>
      <c r="T9" s="39">
        <f t="shared" si="0"/>
        <v>1.5169999999999999E-5</v>
      </c>
    </row>
    <row r="10" spans="1:20" x14ac:dyDescent="0.35">
      <c r="A10" s="14"/>
      <c r="B10" s="9" t="s">
        <v>46</v>
      </c>
      <c r="C10" s="22">
        <v>7.5066794999999992E-2</v>
      </c>
      <c r="D10" s="23">
        <v>7.3627668000000007E-2</v>
      </c>
      <c r="E10" s="23">
        <v>1.2245559999999999E-3</v>
      </c>
      <c r="F10" s="23">
        <v>7.2329999999999994E-5</v>
      </c>
      <c r="G10" s="23">
        <v>5.9138999999999997E-5</v>
      </c>
      <c r="H10" s="24">
        <v>8.3323000000000002E-5</v>
      </c>
      <c r="I10" s="32">
        <v>7.9000000000000001E-2</v>
      </c>
      <c r="J10" s="32">
        <v>7.7600000000000002E-2</v>
      </c>
      <c r="K10" s="32">
        <v>1.1999999999999999E-3</v>
      </c>
      <c r="L10" s="32">
        <v>1E-4</v>
      </c>
      <c r="M10" s="32">
        <v>1E-4</v>
      </c>
      <c r="N10" s="33">
        <v>1E-4</v>
      </c>
      <c r="O10" s="37">
        <f t="shared" si="1"/>
        <v>-3.9332050000000091E-3</v>
      </c>
      <c r="P10" s="38">
        <f t="shared" si="0"/>
        <v>-3.9723319999999951E-3</v>
      </c>
      <c r="Q10" s="38">
        <f t="shared" si="0"/>
        <v>2.4556000000000014E-5</v>
      </c>
      <c r="R10" s="38">
        <f t="shared" si="0"/>
        <v>-2.7670000000000011E-5</v>
      </c>
      <c r="S10" s="38">
        <f t="shared" si="0"/>
        <v>-4.0861000000000007E-5</v>
      </c>
      <c r="T10" s="39">
        <f t="shared" si="0"/>
        <v>-1.6677000000000003E-5</v>
      </c>
    </row>
    <row r="11" spans="1:20" x14ac:dyDescent="0.35">
      <c r="A11" s="14"/>
      <c r="B11" s="9" t="s">
        <v>47</v>
      </c>
      <c r="C11" s="22">
        <v>7.4178387999999998E-2</v>
      </c>
      <c r="D11" s="23">
        <v>6.3871456000000007E-2</v>
      </c>
      <c r="E11" s="23">
        <v>9.3486130000000004E-3</v>
      </c>
      <c r="F11" s="23">
        <v>4.50469E-4</v>
      </c>
      <c r="G11" s="23">
        <v>3.9045099999999999E-4</v>
      </c>
      <c r="H11" s="24">
        <v>1.1739899999999999E-4</v>
      </c>
      <c r="I11" s="32">
        <v>7.3700000000000002E-2</v>
      </c>
      <c r="J11" s="32">
        <v>6.3200000000000006E-2</v>
      </c>
      <c r="K11" s="32">
        <v>9.5999999999999992E-3</v>
      </c>
      <c r="L11" s="32">
        <v>4.0000000000000002E-4</v>
      </c>
      <c r="M11" s="32">
        <v>4.0000000000000002E-4</v>
      </c>
      <c r="N11" s="33">
        <v>1E-4</v>
      </c>
      <c r="O11" s="37">
        <f t="shared" si="1"/>
        <v>4.7838799999999626E-4</v>
      </c>
      <c r="P11" s="38">
        <f t="shared" si="0"/>
        <v>6.7145600000000083E-4</v>
      </c>
      <c r="Q11" s="38">
        <f t="shared" si="0"/>
        <v>-2.5138699999999875E-4</v>
      </c>
      <c r="R11" s="38">
        <f t="shared" si="0"/>
        <v>5.046899999999998E-5</v>
      </c>
      <c r="S11" s="38">
        <f t="shared" si="0"/>
        <v>-9.5490000000000267E-6</v>
      </c>
      <c r="T11" s="39">
        <f t="shared" si="0"/>
        <v>1.7398999999999987E-5</v>
      </c>
    </row>
    <row r="12" spans="1:20" x14ac:dyDescent="0.35">
      <c r="A12" s="14"/>
      <c r="B12" s="9" t="s">
        <v>48</v>
      </c>
      <c r="C12" s="22">
        <v>7.8435313000000007E-2</v>
      </c>
      <c r="D12" s="23">
        <v>4.8254085000000002E-2</v>
      </c>
      <c r="E12" s="23">
        <v>2.6909664000000003E-2</v>
      </c>
      <c r="F12" s="23">
        <v>1.4633109999999999E-3</v>
      </c>
      <c r="G12" s="23">
        <v>1.6350129999999998E-3</v>
      </c>
      <c r="H12" s="24">
        <v>1.7368E-4</v>
      </c>
      <c r="I12" s="32">
        <v>7.7800000000000008E-2</v>
      </c>
      <c r="J12" s="32">
        <v>4.7899999999999998E-2</v>
      </c>
      <c r="K12" s="32">
        <v>2.6699999999999998E-2</v>
      </c>
      <c r="L12" s="32">
        <v>1.5E-3</v>
      </c>
      <c r="M12" s="32">
        <v>1.6000000000000001E-3</v>
      </c>
      <c r="N12" s="33">
        <v>2.0000000000000001E-4</v>
      </c>
      <c r="O12" s="37">
        <f t="shared" si="1"/>
        <v>6.3531299999999846E-4</v>
      </c>
      <c r="P12" s="38">
        <f t="shared" si="0"/>
        <v>3.5408500000000398E-4</v>
      </c>
      <c r="Q12" s="38">
        <f t="shared" si="0"/>
        <v>2.0966400000000524E-4</v>
      </c>
      <c r="R12" s="38">
        <f t="shared" si="0"/>
        <v>-3.6689000000000123E-5</v>
      </c>
      <c r="S12" s="38">
        <f t="shared" si="0"/>
        <v>3.5012999999999754E-5</v>
      </c>
      <c r="T12" s="39">
        <f t="shared" si="0"/>
        <v>-2.6320000000000006E-5</v>
      </c>
    </row>
    <row r="13" spans="1:20" x14ac:dyDescent="0.35">
      <c r="A13" s="14"/>
      <c r="B13" s="9" t="s">
        <v>49</v>
      </c>
      <c r="C13" s="22">
        <v>7.6194397999999997E-2</v>
      </c>
      <c r="D13" s="23">
        <v>3.2845131E-2</v>
      </c>
      <c r="E13" s="23">
        <v>3.7352022999999998E-2</v>
      </c>
      <c r="F13" s="23">
        <v>2.3763409999999997E-3</v>
      </c>
      <c r="G13" s="23">
        <v>3.3298240000000003E-3</v>
      </c>
      <c r="H13" s="24">
        <v>2.9173900000000001E-4</v>
      </c>
      <c r="I13" s="32">
        <v>7.5600000000000001E-2</v>
      </c>
      <c r="J13" s="32">
        <v>3.2099999999999997E-2</v>
      </c>
      <c r="K13" s="32">
        <v>3.78E-2</v>
      </c>
      <c r="L13" s="32">
        <v>2.3E-3</v>
      </c>
      <c r="M13" s="32">
        <v>3.2000000000000002E-3</v>
      </c>
      <c r="N13" s="33">
        <v>2.9999999999999997E-4</v>
      </c>
      <c r="O13" s="37">
        <f t="shared" si="1"/>
        <v>5.9439799999999599E-4</v>
      </c>
      <c r="P13" s="38">
        <f t="shared" si="0"/>
        <v>7.4513100000000304E-4</v>
      </c>
      <c r="Q13" s="38">
        <f t="shared" si="0"/>
        <v>-4.4797700000000218E-4</v>
      </c>
      <c r="R13" s="38">
        <f t="shared" si="0"/>
        <v>7.6340999999999735E-5</v>
      </c>
      <c r="S13" s="38">
        <f t="shared" si="0"/>
        <v>1.2982400000000017E-4</v>
      </c>
      <c r="T13" s="39">
        <f t="shared" si="0"/>
        <v>-8.2609999999999672E-6</v>
      </c>
    </row>
    <row r="14" spans="1:20" x14ac:dyDescent="0.35">
      <c r="A14" s="14"/>
      <c r="B14" s="9" t="s">
        <v>50</v>
      </c>
      <c r="C14" s="22">
        <v>7.3472675000000001E-2</v>
      </c>
      <c r="D14" s="23">
        <v>2.5419971E-2</v>
      </c>
      <c r="E14" s="23">
        <v>3.9765518E-2</v>
      </c>
      <c r="F14" s="23">
        <v>2.9158489999999999E-3</v>
      </c>
      <c r="G14" s="23">
        <v>4.9224059999999998E-3</v>
      </c>
      <c r="H14" s="24">
        <v>4.4914999999999994E-4</v>
      </c>
      <c r="I14" s="32">
        <v>7.3300000000000004E-2</v>
      </c>
      <c r="J14" s="32">
        <v>2.53E-2</v>
      </c>
      <c r="K14" s="32">
        <v>3.9599999999999996E-2</v>
      </c>
      <c r="L14" s="32">
        <v>3.0999999999999999E-3</v>
      </c>
      <c r="M14" s="32">
        <v>4.8999999999999998E-3</v>
      </c>
      <c r="N14" s="33">
        <v>4.0000000000000002E-4</v>
      </c>
      <c r="O14" s="37">
        <f t="shared" si="1"/>
        <v>1.7267499999999714E-4</v>
      </c>
      <c r="P14" s="38">
        <f t="shared" si="0"/>
        <v>1.1997099999999997E-4</v>
      </c>
      <c r="Q14" s="38">
        <f t="shared" si="0"/>
        <v>1.6551800000000338E-4</v>
      </c>
      <c r="R14" s="38">
        <f t="shared" si="0"/>
        <v>-1.8415100000000002E-4</v>
      </c>
      <c r="S14" s="38">
        <f t="shared" si="0"/>
        <v>2.2405999999999988E-5</v>
      </c>
      <c r="T14" s="39">
        <f t="shared" si="0"/>
        <v>4.9149999999999921E-5</v>
      </c>
    </row>
    <row r="15" spans="1:20" x14ac:dyDescent="0.35">
      <c r="A15" s="14"/>
      <c r="B15" s="9" t="s">
        <v>51</v>
      </c>
      <c r="C15" s="22">
        <v>7.2328143999999997E-2</v>
      </c>
      <c r="D15" s="23">
        <v>2.1458742000000003E-2</v>
      </c>
      <c r="E15" s="23">
        <v>3.9933263000000004E-2</v>
      </c>
      <c r="F15" s="23">
        <v>3.1117339999999997E-3</v>
      </c>
      <c r="G15" s="23">
        <v>7.0476799999999997E-3</v>
      </c>
      <c r="H15" s="24">
        <v>7.7672400000000001E-4</v>
      </c>
      <c r="I15" s="32">
        <v>7.0800000000000002E-2</v>
      </c>
      <c r="J15" s="32">
        <v>2.0899999999999998E-2</v>
      </c>
      <c r="K15" s="32">
        <v>3.9100000000000003E-2</v>
      </c>
      <c r="L15" s="32">
        <v>3.0999999999999999E-3</v>
      </c>
      <c r="M15" s="32">
        <v>6.9999999999999993E-3</v>
      </c>
      <c r="N15" s="33">
        <v>7.000000000000001E-4</v>
      </c>
      <c r="O15" s="37">
        <f t="shared" si="1"/>
        <v>1.5281439999999952E-3</v>
      </c>
      <c r="P15" s="38">
        <f t="shared" si="0"/>
        <v>5.5874200000000443E-4</v>
      </c>
      <c r="Q15" s="38">
        <f t="shared" si="0"/>
        <v>8.3326300000000075E-4</v>
      </c>
      <c r="R15" s="38">
        <f t="shared" si="0"/>
        <v>1.173399999999979E-5</v>
      </c>
      <c r="S15" s="38">
        <f t="shared" si="0"/>
        <v>4.7680000000000465E-5</v>
      </c>
      <c r="T15" s="39">
        <f t="shared" si="0"/>
        <v>7.6723999999999911E-5</v>
      </c>
    </row>
    <row r="16" spans="1:20" x14ac:dyDescent="0.35">
      <c r="A16" s="14"/>
      <c r="B16" s="9" t="s">
        <v>52</v>
      </c>
      <c r="C16" s="22">
        <v>8.5998537E-2</v>
      </c>
      <c r="D16" s="23">
        <v>2.0318169000000001E-2</v>
      </c>
      <c r="E16" s="23">
        <v>4.8778642999999997E-2</v>
      </c>
      <c r="F16" s="23">
        <v>3.7945830000000002E-3</v>
      </c>
      <c r="G16" s="23">
        <v>1.1529728999999999E-2</v>
      </c>
      <c r="H16" s="24">
        <v>1.5791710000000001E-3</v>
      </c>
      <c r="I16" s="32">
        <v>8.5500000000000007E-2</v>
      </c>
      <c r="J16" s="32">
        <v>2.0299999999999999E-2</v>
      </c>
      <c r="K16" s="32">
        <v>4.8099999999999997E-2</v>
      </c>
      <c r="L16" s="32">
        <v>3.9000000000000003E-3</v>
      </c>
      <c r="M16" s="32">
        <v>1.1699999999999999E-2</v>
      </c>
      <c r="N16" s="33">
        <v>1.5E-3</v>
      </c>
      <c r="O16" s="37">
        <f t="shared" si="1"/>
        <v>4.9853699999999335E-4</v>
      </c>
      <c r="P16" s="38">
        <f t="shared" si="0"/>
        <v>1.8169000000001906E-5</v>
      </c>
      <c r="Q16" s="38">
        <f t="shared" si="0"/>
        <v>6.7864299999999961E-4</v>
      </c>
      <c r="R16" s="38">
        <f t="shared" si="0"/>
        <v>-1.0541700000000001E-4</v>
      </c>
      <c r="S16" s="38">
        <f t="shared" si="0"/>
        <v>-1.7027099999999962E-4</v>
      </c>
      <c r="T16" s="39">
        <f t="shared" si="0"/>
        <v>7.9171000000000059E-5</v>
      </c>
    </row>
    <row r="17" spans="1:20" x14ac:dyDescent="0.35">
      <c r="A17" s="14"/>
      <c r="B17" s="9" t="s">
        <v>53</v>
      </c>
      <c r="C17" s="22">
        <v>8.9845664000000006E-2</v>
      </c>
      <c r="D17" s="23">
        <v>1.5911966999999999E-2</v>
      </c>
      <c r="E17" s="23">
        <v>5.3316754000000001E-2</v>
      </c>
      <c r="F17" s="23">
        <v>3.5362610000000002E-3</v>
      </c>
      <c r="G17" s="23">
        <v>1.4264424E-2</v>
      </c>
      <c r="H17" s="24">
        <v>2.8162579999999999E-3</v>
      </c>
      <c r="I17" s="32">
        <v>8.8699999999999987E-2</v>
      </c>
      <c r="J17" s="32">
        <v>1.55E-2</v>
      </c>
      <c r="K17" s="32">
        <v>5.2400000000000002E-2</v>
      </c>
      <c r="L17" s="32">
        <v>3.4999999999999996E-3</v>
      </c>
      <c r="M17" s="32">
        <v>1.44E-2</v>
      </c>
      <c r="N17" s="33">
        <v>2.8000000000000004E-3</v>
      </c>
      <c r="O17" s="37">
        <f t="shared" si="1"/>
        <v>1.1456640000000184E-3</v>
      </c>
      <c r="P17" s="38">
        <f t="shared" si="0"/>
        <v>4.1196699999999919E-4</v>
      </c>
      <c r="Q17" s="38">
        <f t="shared" si="0"/>
        <v>9.1675399999999879E-4</v>
      </c>
      <c r="R17" s="38">
        <f t="shared" si="0"/>
        <v>3.6261000000000539E-5</v>
      </c>
      <c r="S17" s="38">
        <f t="shared" si="0"/>
        <v>-1.355760000000001E-4</v>
      </c>
      <c r="T17" s="39">
        <f t="shared" si="0"/>
        <v>1.6257999999999464E-5</v>
      </c>
    </row>
    <row r="18" spans="1:20" x14ac:dyDescent="0.35">
      <c r="A18" s="14"/>
      <c r="B18" s="9" t="s">
        <v>54</v>
      </c>
      <c r="C18" s="22">
        <v>8.1721606000000002E-2</v>
      </c>
      <c r="D18" s="23">
        <v>1.0307152E-2</v>
      </c>
      <c r="E18" s="23">
        <v>5.0676813999999994E-2</v>
      </c>
      <c r="F18" s="23">
        <v>2.7298579999999999E-3</v>
      </c>
      <c r="G18" s="23">
        <v>1.3565085999999999E-2</v>
      </c>
      <c r="H18" s="24">
        <v>4.4418169999999998E-3</v>
      </c>
      <c r="I18" s="32">
        <v>8.0500000000000002E-2</v>
      </c>
      <c r="J18" s="32">
        <v>1.0200000000000001E-2</v>
      </c>
      <c r="K18" s="32">
        <v>0.05</v>
      </c>
      <c r="L18" s="32">
        <v>2.5999999999999999E-3</v>
      </c>
      <c r="M18" s="32">
        <v>1.32E-2</v>
      </c>
      <c r="N18" s="33">
        <v>4.4000000000000003E-3</v>
      </c>
      <c r="O18" s="37">
        <f t="shared" si="1"/>
        <v>1.2216060000000001E-3</v>
      </c>
      <c r="P18" s="38">
        <f t="shared" si="0"/>
        <v>1.0715199999999925E-4</v>
      </c>
      <c r="Q18" s="38">
        <f t="shared" si="0"/>
        <v>6.7681399999999087E-4</v>
      </c>
      <c r="R18" s="38">
        <f t="shared" si="0"/>
        <v>1.2985800000000006E-4</v>
      </c>
      <c r="S18" s="38">
        <f t="shared" si="0"/>
        <v>3.6508599999999884E-4</v>
      </c>
      <c r="T18" s="39">
        <f t="shared" si="0"/>
        <v>4.1816999999999549E-5</v>
      </c>
    </row>
    <row r="19" spans="1:20" x14ac:dyDescent="0.35">
      <c r="A19" s="14"/>
      <c r="B19" s="9" t="s">
        <v>55</v>
      </c>
      <c r="C19" s="22">
        <v>6.9289399000000002E-2</v>
      </c>
      <c r="D19" s="23">
        <v>6.5055339999999994E-3</v>
      </c>
      <c r="E19" s="23">
        <v>4.3715314999999998E-2</v>
      </c>
      <c r="F19" s="23">
        <v>1.8377129999999999E-3</v>
      </c>
      <c r="G19" s="23">
        <v>1.0727062999999998E-2</v>
      </c>
      <c r="H19" s="24">
        <v>6.5031159999999998E-3</v>
      </c>
      <c r="I19" s="32">
        <v>6.83E-2</v>
      </c>
      <c r="J19" s="32">
        <v>6.5000000000000006E-3</v>
      </c>
      <c r="K19" s="32">
        <v>4.2999999999999997E-2</v>
      </c>
      <c r="L19" s="32">
        <v>1.9E-3</v>
      </c>
      <c r="M19" s="32">
        <v>1.0500000000000001E-2</v>
      </c>
      <c r="N19" s="33">
        <v>6.4000000000000003E-3</v>
      </c>
      <c r="O19" s="37">
        <f t="shared" si="1"/>
        <v>9.8939900000000192E-4</v>
      </c>
      <c r="P19" s="38">
        <f t="shared" si="0"/>
        <v>5.5339999999988801E-6</v>
      </c>
      <c r="Q19" s="38">
        <f t="shared" si="0"/>
        <v>7.1531500000000109E-4</v>
      </c>
      <c r="R19" s="38">
        <f t="shared" si="0"/>
        <v>-6.2287000000000063E-5</v>
      </c>
      <c r="S19" s="38">
        <f t="shared" si="0"/>
        <v>2.2706299999999784E-4</v>
      </c>
      <c r="T19" s="39">
        <f t="shared" si="0"/>
        <v>1.0311599999999945E-4</v>
      </c>
    </row>
    <row r="20" spans="1:20" x14ac:dyDescent="0.35">
      <c r="A20" s="14"/>
      <c r="B20" s="9" t="s">
        <v>56</v>
      </c>
      <c r="C20" s="22">
        <v>6.2603369999999992E-2</v>
      </c>
      <c r="D20" s="23">
        <v>4.2540659999999999E-3</v>
      </c>
      <c r="E20" s="23">
        <v>3.9116086000000001E-2</v>
      </c>
      <c r="F20" s="23">
        <v>1.1911389999999999E-3</v>
      </c>
      <c r="G20" s="23">
        <v>8.0884419999999995E-3</v>
      </c>
      <c r="H20" s="24">
        <v>9.9551750000000001E-3</v>
      </c>
      <c r="I20" s="32">
        <v>6.2800000000000009E-2</v>
      </c>
      <c r="J20" s="32">
        <v>4.4000000000000003E-3</v>
      </c>
      <c r="K20" s="32">
        <v>3.9399999999999998E-2</v>
      </c>
      <c r="L20" s="32">
        <v>1.1999999999999999E-3</v>
      </c>
      <c r="M20" s="32">
        <v>8.1000000000000013E-3</v>
      </c>
      <c r="N20" s="33">
        <v>9.7000000000000003E-3</v>
      </c>
      <c r="O20" s="37">
        <f t="shared" si="1"/>
        <v>-1.9663000000001707E-4</v>
      </c>
      <c r="P20" s="38">
        <f t="shared" si="0"/>
        <v>-1.4593400000000034E-4</v>
      </c>
      <c r="Q20" s="38">
        <f t="shared" si="0"/>
        <v>-2.8391399999999622E-4</v>
      </c>
      <c r="R20" s="38">
        <f t="shared" si="0"/>
        <v>-8.8609999999999817E-6</v>
      </c>
      <c r="S20" s="38">
        <f t="shared" si="0"/>
        <v>-1.1558000000001789E-5</v>
      </c>
      <c r="T20" s="39">
        <f t="shared" si="0"/>
        <v>2.5517499999999985E-4</v>
      </c>
    </row>
    <row r="21" spans="1:20" x14ac:dyDescent="0.35">
      <c r="A21" s="14"/>
      <c r="B21" s="9" t="s">
        <v>57</v>
      </c>
      <c r="C21" s="22">
        <v>4.7979494000000004E-2</v>
      </c>
      <c r="D21" s="23">
        <v>2.6223520000000001E-3</v>
      </c>
      <c r="E21" s="23">
        <v>2.7510509000000002E-2</v>
      </c>
      <c r="F21" s="23">
        <v>6.28986E-4</v>
      </c>
      <c r="G21" s="23">
        <v>4.7485060000000004E-3</v>
      </c>
      <c r="H21" s="24">
        <v>1.2469141999999999E-2</v>
      </c>
      <c r="I21" s="32">
        <v>4.7300000000000002E-2</v>
      </c>
      <c r="J21" s="32">
        <v>2.5999999999999999E-3</v>
      </c>
      <c r="K21" s="32">
        <v>2.69E-2</v>
      </c>
      <c r="L21" s="32">
        <v>5.9999999999999995E-4</v>
      </c>
      <c r="M21" s="32">
        <v>4.6999999999999993E-3</v>
      </c>
      <c r="N21" s="33">
        <v>1.2500000000000001E-2</v>
      </c>
      <c r="O21" s="37">
        <f t="shared" si="1"/>
        <v>6.7949400000000271E-4</v>
      </c>
      <c r="P21" s="38">
        <f t="shared" si="0"/>
        <v>2.2352000000000222E-5</v>
      </c>
      <c r="Q21" s="38">
        <f t="shared" si="0"/>
        <v>6.1050900000000213E-4</v>
      </c>
      <c r="R21" s="38">
        <f t="shared" si="0"/>
        <v>2.8986000000000051E-5</v>
      </c>
      <c r="S21" s="38">
        <f t="shared" si="0"/>
        <v>4.8506000000001111E-5</v>
      </c>
      <c r="T21" s="39">
        <f t="shared" si="0"/>
        <v>-3.0858000000001662E-5</v>
      </c>
    </row>
    <row r="22" spans="1:20" x14ac:dyDescent="0.35">
      <c r="A22" s="14"/>
      <c r="B22" s="9" t="s">
        <v>58</v>
      </c>
      <c r="C22" s="22">
        <v>3.1247492000000002E-2</v>
      </c>
      <c r="D22" s="23">
        <v>1.600057E-3</v>
      </c>
      <c r="E22" s="23">
        <v>1.4329059E-2</v>
      </c>
      <c r="F22" s="23">
        <v>2.5678300000000001E-4</v>
      </c>
      <c r="G22" s="23">
        <v>2.2297020000000001E-3</v>
      </c>
      <c r="H22" s="24">
        <v>1.2831891E-2</v>
      </c>
      <c r="I22" s="32">
        <v>3.1099999999999999E-2</v>
      </c>
      <c r="J22" s="32">
        <v>1.6000000000000001E-3</v>
      </c>
      <c r="K22" s="32">
        <v>1.43E-2</v>
      </c>
      <c r="L22" s="32">
        <v>2.9999999999999997E-4</v>
      </c>
      <c r="M22" s="32">
        <v>2.3E-3</v>
      </c>
      <c r="N22" s="33">
        <v>1.2699999999999999E-2</v>
      </c>
      <c r="O22" s="37">
        <f t="shared" si="1"/>
        <v>1.4749200000000254E-4</v>
      </c>
      <c r="P22" s="38">
        <f t="shared" si="0"/>
        <v>5.6999999999921697E-8</v>
      </c>
      <c r="Q22" s="38">
        <f t="shared" si="0"/>
        <v>2.9058999999999682E-5</v>
      </c>
      <c r="R22" s="38">
        <f t="shared" si="0"/>
        <v>-4.3216999999999962E-5</v>
      </c>
      <c r="S22" s="38">
        <f t="shared" si="0"/>
        <v>-7.0297999999999888E-5</v>
      </c>
      <c r="T22" s="39">
        <f t="shared" si="0"/>
        <v>1.318910000000003E-4</v>
      </c>
    </row>
    <row r="23" spans="1:20" ht="15" thickBot="1" x14ac:dyDescent="0.4">
      <c r="A23" s="15"/>
      <c r="B23" s="10" t="s">
        <v>59</v>
      </c>
      <c r="C23" s="25">
        <v>2.8648224999999999E-2</v>
      </c>
      <c r="D23" s="26">
        <v>1.6290769999999998E-3</v>
      </c>
      <c r="E23" s="26">
        <v>7.7536130000000003E-3</v>
      </c>
      <c r="F23" s="26">
        <v>1.1476099999999999E-4</v>
      </c>
      <c r="G23" s="26">
        <v>1.2461010000000001E-3</v>
      </c>
      <c r="H23" s="27">
        <v>1.7903794000000001E-2</v>
      </c>
      <c r="I23" s="35">
        <v>2.86E-2</v>
      </c>
      <c r="J23" s="35">
        <v>1.5E-3</v>
      </c>
      <c r="K23" s="35">
        <v>7.7000000000000002E-3</v>
      </c>
      <c r="L23" s="35">
        <v>1E-4</v>
      </c>
      <c r="M23" s="35">
        <v>1.2999999999999999E-3</v>
      </c>
      <c r="N23" s="36">
        <v>1.8000000000000002E-2</v>
      </c>
      <c r="O23" s="40">
        <f t="shared" si="1"/>
        <v>4.8224999999998963E-5</v>
      </c>
      <c r="P23" s="41">
        <f t="shared" si="1"/>
        <v>1.2907699999999979E-4</v>
      </c>
      <c r="Q23" s="41">
        <f t="shared" si="1"/>
        <v>5.3613000000000098E-5</v>
      </c>
      <c r="R23" s="41">
        <f t="shared" si="1"/>
        <v>1.476099999999999E-5</v>
      </c>
      <c r="S23" s="41">
        <f t="shared" si="1"/>
        <v>-5.3898999999999831E-5</v>
      </c>
      <c r="T23" s="42">
        <f t="shared" si="1"/>
        <v>-9.6206000000001457E-5</v>
      </c>
    </row>
    <row r="24" spans="1:20" x14ac:dyDescent="0.35">
      <c r="A24" s="50" t="s">
        <v>6</v>
      </c>
      <c r="B24" s="51" t="s">
        <v>2</v>
      </c>
      <c r="C24" s="21">
        <v>0.51949230800000001</v>
      </c>
      <c r="D24" s="19">
        <v>0.18493647200000002</v>
      </c>
      <c r="E24" s="19">
        <v>0.21991501099999999</v>
      </c>
      <c r="F24" s="19">
        <v>1.3636756000000002E-2</v>
      </c>
      <c r="G24" s="19">
        <v>4.9745316999999997E-2</v>
      </c>
      <c r="H24" s="20">
        <v>5.1258752999999997E-2</v>
      </c>
      <c r="I24" s="29">
        <v>0.51840000000000008</v>
      </c>
      <c r="J24" s="29">
        <v>0.18600000000000003</v>
      </c>
      <c r="K24" s="29">
        <v>0.21820000000000001</v>
      </c>
      <c r="L24" s="29">
        <v>1.34E-2</v>
      </c>
      <c r="M24" s="29">
        <v>4.9599999999999998E-2</v>
      </c>
      <c r="N24" s="30">
        <v>5.1200000000000002E-2</v>
      </c>
      <c r="O24" s="18">
        <f t="shared" si="1"/>
        <v>1.0923079999999308E-3</v>
      </c>
      <c r="P24" s="48">
        <f t="shared" si="1"/>
        <v>-1.063528000000008E-3</v>
      </c>
      <c r="Q24" s="48">
        <f t="shared" si="1"/>
        <v>1.7150109999999885E-3</v>
      </c>
      <c r="R24" s="48">
        <f t="shared" si="1"/>
        <v>2.3675600000000116E-4</v>
      </c>
      <c r="S24" s="48">
        <f t="shared" si="1"/>
        <v>1.4531699999999897E-4</v>
      </c>
      <c r="T24" s="49">
        <f t="shared" si="1"/>
        <v>5.8752999999994726E-5</v>
      </c>
    </row>
    <row r="25" spans="1:20" x14ac:dyDescent="0.35">
      <c r="A25" s="4"/>
      <c r="B25" s="52" t="s">
        <v>44</v>
      </c>
      <c r="C25" s="22">
        <v>1.2097157999999998E-2</v>
      </c>
      <c r="D25" s="23">
        <v>1.2013834999999999E-2</v>
      </c>
      <c r="E25" s="23">
        <v>5.8919000000000003E-5</v>
      </c>
      <c r="F25" s="23">
        <v>4.177E-6</v>
      </c>
      <c r="G25" s="23">
        <v>1.4070000000000001E-5</v>
      </c>
      <c r="H25" s="24">
        <v>6.815E-6</v>
      </c>
      <c r="I25" s="32">
        <v>1.1699999999999999E-2</v>
      </c>
      <c r="J25" s="32">
        <v>1.1599999999999999E-2</v>
      </c>
      <c r="K25" s="32">
        <v>1E-4</v>
      </c>
      <c r="L25" s="32">
        <v>0</v>
      </c>
      <c r="M25" s="32">
        <v>0</v>
      </c>
      <c r="N25" s="33">
        <v>0</v>
      </c>
      <c r="O25" s="37">
        <f t="shared" si="1"/>
        <v>3.9715799999999989E-4</v>
      </c>
      <c r="P25" s="38">
        <f t="shared" si="1"/>
        <v>4.1383499999999955E-4</v>
      </c>
      <c r="Q25" s="38">
        <f t="shared" si="1"/>
        <v>-4.1081000000000002E-5</v>
      </c>
      <c r="R25" s="38">
        <f t="shared" si="1"/>
        <v>4.177E-6</v>
      </c>
      <c r="S25" s="38">
        <f t="shared" si="1"/>
        <v>1.4070000000000001E-5</v>
      </c>
      <c r="T25" s="39">
        <f t="shared" si="1"/>
        <v>6.815E-6</v>
      </c>
    </row>
    <row r="26" spans="1:20" x14ac:dyDescent="0.35">
      <c r="A26" s="4"/>
      <c r="B26" s="52" t="s">
        <v>45</v>
      </c>
      <c r="C26" s="22">
        <v>1.3907609999999999E-2</v>
      </c>
      <c r="D26" s="23">
        <v>1.3829783E-2</v>
      </c>
      <c r="E26" s="23">
        <v>6.0677999999999997E-5</v>
      </c>
      <c r="F26" s="23">
        <v>3.518E-6</v>
      </c>
      <c r="G26" s="23">
        <v>4.8369999999999996E-6</v>
      </c>
      <c r="H26" s="24">
        <v>8.5739999999999996E-6</v>
      </c>
      <c r="I26" s="32">
        <v>1.6299999999999999E-2</v>
      </c>
      <c r="J26" s="32">
        <v>1.6200000000000003E-2</v>
      </c>
      <c r="K26" s="32">
        <v>1E-4</v>
      </c>
      <c r="L26" s="32">
        <v>0</v>
      </c>
      <c r="M26" s="32">
        <v>0</v>
      </c>
      <c r="N26" s="33">
        <v>0</v>
      </c>
      <c r="O26" s="37">
        <f t="shared" si="1"/>
        <v>-2.3923899999999994E-3</v>
      </c>
      <c r="P26" s="38">
        <f t="shared" si="1"/>
        <v>-2.3702170000000026E-3</v>
      </c>
      <c r="Q26" s="38">
        <f t="shared" si="1"/>
        <v>-3.9322000000000007E-5</v>
      </c>
      <c r="R26" s="38">
        <f t="shared" si="1"/>
        <v>3.518E-6</v>
      </c>
      <c r="S26" s="38">
        <f t="shared" si="1"/>
        <v>4.8369999999999996E-6</v>
      </c>
      <c r="T26" s="39">
        <f t="shared" si="1"/>
        <v>8.5739999999999996E-6</v>
      </c>
    </row>
    <row r="27" spans="1:20" x14ac:dyDescent="0.35">
      <c r="A27" s="4"/>
      <c r="B27" s="52" t="s">
        <v>46</v>
      </c>
      <c r="C27" s="22">
        <v>3.7969137E-2</v>
      </c>
      <c r="D27" s="23">
        <v>3.7042037E-2</v>
      </c>
      <c r="E27" s="23">
        <v>7.9783000000000002E-4</v>
      </c>
      <c r="F27" s="23">
        <v>5.1663999999999999E-5</v>
      </c>
      <c r="G27" s="23">
        <v>3.1658000000000001E-5</v>
      </c>
      <c r="H27" s="24">
        <v>4.5947999999999994E-5</v>
      </c>
      <c r="I27" s="32">
        <v>3.9599999999999996E-2</v>
      </c>
      <c r="J27" s="32">
        <v>3.8699999999999998E-2</v>
      </c>
      <c r="K27" s="32">
        <v>8.0000000000000004E-4</v>
      </c>
      <c r="L27" s="32">
        <v>1E-4</v>
      </c>
      <c r="M27" s="32">
        <v>0</v>
      </c>
      <c r="N27" s="33">
        <v>1E-4</v>
      </c>
      <c r="O27" s="37">
        <f t="shared" si="1"/>
        <v>-1.6308629999999963E-3</v>
      </c>
      <c r="P27" s="38">
        <f t="shared" si="1"/>
        <v>-1.6579629999999984E-3</v>
      </c>
      <c r="Q27" s="38">
        <f t="shared" si="1"/>
        <v>-2.1700000000000148E-6</v>
      </c>
      <c r="R27" s="38">
        <f t="shared" si="1"/>
        <v>-4.8336000000000006E-5</v>
      </c>
      <c r="S27" s="38">
        <f t="shared" si="1"/>
        <v>3.1658000000000001E-5</v>
      </c>
      <c r="T27" s="39">
        <f t="shared" si="1"/>
        <v>-5.405200000000001E-5</v>
      </c>
    </row>
    <row r="28" spans="1:20" x14ac:dyDescent="0.35">
      <c r="A28" s="4"/>
      <c r="B28" s="52" t="s">
        <v>47</v>
      </c>
      <c r="C28" s="22">
        <v>3.7765338000000002E-2</v>
      </c>
      <c r="D28" s="23">
        <v>3.1333893000000002E-2</v>
      </c>
      <c r="E28" s="23">
        <v>5.7894880000000006E-3</v>
      </c>
      <c r="F28" s="23">
        <v>3.0339100000000002E-4</v>
      </c>
      <c r="G28" s="23">
        <v>2.7173300000000002E-4</v>
      </c>
      <c r="H28" s="24">
        <v>6.5955000000000001E-5</v>
      </c>
      <c r="I28" s="32">
        <v>3.7400000000000003E-2</v>
      </c>
      <c r="J28" s="32">
        <v>3.0800000000000001E-2</v>
      </c>
      <c r="K28" s="32">
        <v>6.0000000000000001E-3</v>
      </c>
      <c r="L28" s="32">
        <v>2.9999999999999997E-4</v>
      </c>
      <c r="M28" s="32">
        <v>2.9999999999999997E-4</v>
      </c>
      <c r="N28" s="33">
        <v>1E-4</v>
      </c>
      <c r="O28" s="37">
        <f t="shared" si="1"/>
        <v>3.6533799999999977E-4</v>
      </c>
      <c r="P28" s="38">
        <f t="shared" si="1"/>
        <v>5.3389300000000056E-4</v>
      </c>
      <c r="Q28" s="38">
        <f t="shared" si="1"/>
        <v>-2.1051199999999951E-4</v>
      </c>
      <c r="R28" s="38">
        <f t="shared" si="1"/>
        <v>3.3910000000000494E-6</v>
      </c>
      <c r="S28" s="38">
        <f t="shared" si="1"/>
        <v>-2.8266999999999951E-5</v>
      </c>
      <c r="T28" s="39">
        <f t="shared" si="1"/>
        <v>-3.4045000000000004E-5</v>
      </c>
    </row>
    <row r="29" spans="1:20" x14ac:dyDescent="0.35">
      <c r="A29" s="4"/>
      <c r="B29" s="52" t="s">
        <v>48</v>
      </c>
      <c r="C29" s="22">
        <v>4.0227199999999998E-2</v>
      </c>
      <c r="D29" s="23">
        <v>2.3024722999999997E-2</v>
      </c>
      <c r="E29" s="23">
        <v>1.5106223E-2</v>
      </c>
      <c r="F29" s="23">
        <v>9.5766000000000004E-4</v>
      </c>
      <c r="G29" s="23">
        <v>1.0240539999999999E-3</v>
      </c>
      <c r="H29" s="24">
        <v>1.1278200000000001E-4</v>
      </c>
      <c r="I29" s="32">
        <v>3.9399999999999998E-2</v>
      </c>
      <c r="J29" s="32">
        <v>2.2499999999999999E-2</v>
      </c>
      <c r="K29" s="32">
        <v>1.49E-2</v>
      </c>
      <c r="L29" s="32">
        <v>8.9999999999999998E-4</v>
      </c>
      <c r="M29" s="32">
        <v>1E-3</v>
      </c>
      <c r="N29" s="33">
        <v>1E-4</v>
      </c>
      <c r="O29" s="37">
        <f t="shared" si="1"/>
        <v>8.2720000000000016E-4</v>
      </c>
      <c r="P29" s="38">
        <f t="shared" si="1"/>
        <v>5.2472299999999777E-4</v>
      </c>
      <c r="Q29" s="38">
        <f t="shared" si="1"/>
        <v>2.0622300000000017E-4</v>
      </c>
      <c r="R29" s="38">
        <f t="shared" si="1"/>
        <v>5.7660000000000068E-5</v>
      </c>
      <c r="S29" s="38">
        <f t="shared" si="1"/>
        <v>2.4053999999999916E-5</v>
      </c>
      <c r="T29" s="39">
        <f t="shared" si="1"/>
        <v>1.2782000000000001E-5</v>
      </c>
    </row>
    <row r="30" spans="1:20" x14ac:dyDescent="0.35">
      <c r="A30" s="4"/>
      <c r="B30" s="52" t="s">
        <v>49</v>
      </c>
      <c r="C30" s="22">
        <v>3.9163793000000002E-2</v>
      </c>
      <c r="D30" s="23">
        <v>1.5749499E-2</v>
      </c>
      <c r="E30" s="23">
        <v>1.9737109999999999E-2</v>
      </c>
      <c r="F30" s="23">
        <v>1.4547370000000002E-3</v>
      </c>
      <c r="G30" s="23">
        <v>2.0204070000000001E-3</v>
      </c>
      <c r="H30" s="24">
        <v>2.00502E-4</v>
      </c>
      <c r="I30" s="32">
        <v>3.8800000000000001E-2</v>
      </c>
      <c r="J30" s="32">
        <v>1.52E-2</v>
      </c>
      <c r="K30" s="32">
        <v>2.0099999999999996E-2</v>
      </c>
      <c r="L30" s="32">
        <v>1.4000000000000002E-3</v>
      </c>
      <c r="M30" s="32">
        <v>1.9E-3</v>
      </c>
      <c r="N30" s="33">
        <v>2.0000000000000001E-4</v>
      </c>
      <c r="O30" s="37">
        <f t="shared" si="1"/>
        <v>3.6379300000000114E-4</v>
      </c>
      <c r="P30" s="38">
        <f t="shared" si="1"/>
        <v>5.4949900000000017E-4</v>
      </c>
      <c r="Q30" s="38">
        <f t="shared" si="1"/>
        <v>-3.6288999999999766E-4</v>
      </c>
      <c r="R30" s="38">
        <f t="shared" si="1"/>
        <v>5.4737000000000015E-5</v>
      </c>
      <c r="S30" s="38">
        <f t="shared" si="1"/>
        <v>1.2040700000000011E-4</v>
      </c>
      <c r="T30" s="39">
        <f t="shared" si="1"/>
        <v>5.0199999999998943E-7</v>
      </c>
    </row>
    <row r="31" spans="1:20" x14ac:dyDescent="0.35">
      <c r="A31" s="4"/>
      <c r="B31" s="52" t="s">
        <v>50</v>
      </c>
      <c r="C31" s="22">
        <v>3.7680916000000002E-2</v>
      </c>
      <c r="D31" s="23">
        <v>1.2359657E-2</v>
      </c>
      <c r="E31" s="23">
        <v>2.0364556999999998E-2</v>
      </c>
      <c r="F31" s="23">
        <v>1.7308660000000002E-3</v>
      </c>
      <c r="G31" s="23">
        <v>2.9140909999999997E-3</v>
      </c>
      <c r="H31" s="24">
        <v>3.1262400000000001E-4</v>
      </c>
      <c r="I31" s="32">
        <v>3.7100000000000001E-2</v>
      </c>
      <c r="J31" s="32">
        <v>1.2199999999999999E-2</v>
      </c>
      <c r="K31" s="32">
        <v>1.9900000000000001E-2</v>
      </c>
      <c r="L31" s="32">
        <v>1.8E-3</v>
      </c>
      <c r="M31" s="32">
        <v>2.8999999999999998E-3</v>
      </c>
      <c r="N31" s="33">
        <v>2.9999999999999997E-4</v>
      </c>
      <c r="O31" s="37">
        <f t="shared" si="1"/>
        <v>5.8091600000000077E-4</v>
      </c>
      <c r="P31" s="38">
        <f t="shared" si="1"/>
        <v>1.5965700000000055E-4</v>
      </c>
      <c r="Q31" s="38">
        <f t="shared" si="1"/>
        <v>4.6455699999999739E-4</v>
      </c>
      <c r="R31" s="38">
        <f t="shared" si="1"/>
        <v>-6.9133999999999775E-5</v>
      </c>
      <c r="S31" s="38">
        <f t="shared" si="1"/>
        <v>1.409099999999993E-5</v>
      </c>
      <c r="T31" s="39">
        <f t="shared" si="1"/>
        <v>1.2624000000000034E-5</v>
      </c>
    </row>
    <row r="32" spans="1:20" x14ac:dyDescent="0.35">
      <c r="A32" s="4"/>
      <c r="B32" s="52" t="s">
        <v>51</v>
      </c>
      <c r="C32" s="22">
        <v>3.7114587000000004E-2</v>
      </c>
      <c r="D32" s="23">
        <v>1.0299018E-2</v>
      </c>
      <c r="E32" s="23">
        <v>2.0290688000000001E-2</v>
      </c>
      <c r="F32" s="23">
        <v>1.7926439999999999E-3</v>
      </c>
      <c r="G32" s="23">
        <v>4.1955869999999998E-3</v>
      </c>
      <c r="H32" s="24">
        <v>5.3664999999999995E-4</v>
      </c>
      <c r="I32" s="32">
        <v>3.6000000000000004E-2</v>
      </c>
      <c r="J32" s="32">
        <v>0.01</v>
      </c>
      <c r="K32" s="32">
        <v>1.9599999999999999E-2</v>
      </c>
      <c r="L32" s="32">
        <v>1.7000000000000001E-3</v>
      </c>
      <c r="M32" s="32">
        <v>4.1999999999999997E-3</v>
      </c>
      <c r="N32" s="33">
        <v>5.0000000000000001E-4</v>
      </c>
      <c r="O32" s="37">
        <f t="shared" si="1"/>
        <v>1.1145870000000002E-3</v>
      </c>
      <c r="P32" s="38">
        <f t="shared" si="1"/>
        <v>2.9901799999999985E-4</v>
      </c>
      <c r="Q32" s="38">
        <f t="shared" si="1"/>
        <v>6.906880000000018E-4</v>
      </c>
      <c r="R32" s="38">
        <f t="shared" si="1"/>
        <v>9.2643999999999799E-5</v>
      </c>
      <c r="S32" s="38">
        <f t="shared" si="1"/>
        <v>-4.4129999999999864E-6</v>
      </c>
      <c r="T32" s="39">
        <f t="shared" si="1"/>
        <v>3.6649999999999942E-5</v>
      </c>
    </row>
    <row r="33" spans="1:20" x14ac:dyDescent="0.35">
      <c r="A33" s="4"/>
      <c r="B33" s="52" t="s">
        <v>52</v>
      </c>
      <c r="C33" s="22">
        <v>4.4454004999999998E-2</v>
      </c>
      <c r="D33" s="23">
        <v>9.5348250000000002E-3</v>
      </c>
      <c r="E33" s="23">
        <v>2.4835834000000001E-2</v>
      </c>
      <c r="F33" s="23">
        <v>2.1101049999999997E-3</v>
      </c>
      <c r="G33" s="23">
        <v>6.8610289999999994E-3</v>
      </c>
      <c r="H33" s="24">
        <v>1.1122129999999999E-3</v>
      </c>
      <c r="I33" s="32">
        <v>4.41E-2</v>
      </c>
      <c r="J33" s="32">
        <v>9.300000000000001E-3</v>
      </c>
      <c r="K33" s="32">
        <v>2.4500000000000001E-2</v>
      </c>
      <c r="L33" s="32">
        <v>2.0999999999999999E-3</v>
      </c>
      <c r="M33" s="32">
        <v>7.0999999999999995E-3</v>
      </c>
      <c r="N33" s="33">
        <v>1.1000000000000001E-3</v>
      </c>
      <c r="O33" s="37">
        <f t="shared" si="1"/>
        <v>3.5400499999999752E-4</v>
      </c>
      <c r="P33" s="38">
        <f t="shared" si="1"/>
        <v>2.3482499999999927E-4</v>
      </c>
      <c r="Q33" s="38">
        <f t="shared" si="1"/>
        <v>3.3583400000000013E-4</v>
      </c>
      <c r="R33" s="38">
        <f t="shared" si="1"/>
        <v>1.0104999999999836E-5</v>
      </c>
      <c r="S33" s="38">
        <f t="shared" si="1"/>
        <v>-2.3897100000000015E-4</v>
      </c>
      <c r="T33" s="39">
        <f t="shared" si="1"/>
        <v>1.2212999999999851E-5</v>
      </c>
    </row>
    <row r="34" spans="1:20" x14ac:dyDescent="0.35">
      <c r="A34" s="4"/>
      <c r="B34" s="52" t="s">
        <v>53</v>
      </c>
      <c r="C34" s="22">
        <v>4.6259620000000001E-2</v>
      </c>
      <c r="D34" s="23">
        <v>7.1888229999999996E-3</v>
      </c>
      <c r="E34" s="23">
        <v>2.6834915000000001E-2</v>
      </c>
      <c r="F34" s="23">
        <v>1.9122410000000001E-3</v>
      </c>
      <c r="G34" s="23">
        <v>8.3548990000000007E-3</v>
      </c>
      <c r="H34" s="24">
        <v>1.9680829999999998E-3</v>
      </c>
      <c r="I34" s="32">
        <v>4.6100000000000002E-2</v>
      </c>
      <c r="J34" s="32">
        <v>7.0999999999999995E-3</v>
      </c>
      <c r="K34" s="32">
        <v>2.6800000000000001E-2</v>
      </c>
      <c r="L34" s="32">
        <v>1.9E-3</v>
      </c>
      <c r="M34" s="32">
        <v>8.3000000000000001E-3</v>
      </c>
      <c r="N34" s="33">
        <v>2E-3</v>
      </c>
      <c r="O34" s="37">
        <f t="shared" si="1"/>
        <v>1.5961999999999921E-4</v>
      </c>
      <c r="P34" s="38">
        <f t="shared" si="1"/>
        <v>8.8823000000000027E-5</v>
      </c>
      <c r="Q34" s="38">
        <f t="shared" si="1"/>
        <v>3.4914999999999946E-5</v>
      </c>
      <c r="R34" s="38">
        <f t="shared" si="1"/>
        <v>1.2241000000000075E-5</v>
      </c>
      <c r="S34" s="38">
        <f t="shared" si="1"/>
        <v>5.4899000000000614E-5</v>
      </c>
      <c r="T34" s="39">
        <f t="shared" si="1"/>
        <v>-3.191700000000023E-5</v>
      </c>
    </row>
    <row r="35" spans="1:20" x14ac:dyDescent="0.35">
      <c r="A35" s="4"/>
      <c r="B35" s="52" t="s">
        <v>54</v>
      </c>
      <c r="C35" s="22">
        <v>4.2003355000000006E-2</v>
      </c>
      <c r="D35" s="23">
        <v>4.5732859999999993E-3</v>
      </c>
      <c r="E35" s="23">
        <v>2.5051285E-2</v>
      </c>
      <c r="F35" s="23">
        <v>1.42044E-3</v>
      </c>
      <c r="G35" s="23">
        <v>7.7909870000000001E-3</v>
      </c>
      <c r="H35" s="24">
        <v>3.1666960000000001E-3</v>
      </c>
      <c r="I35" s="32">
        <v>4.1799999999999997E-2</v>
      </c>
      <c r="J35" s="32">
        <v>4.5999999999999999E-3</v>
      </c>
      <c r="K35" s="32">
        <v>2.5000000000000001E-2</v>
      </c>
      <c r="L35" s="32">
        <v>1.2999999999999999E-3</v>
      </c>
      <c r="M35" s="32">
        <v>7.6E-3</v>
      </c>
      <c r="N35" s="33">
        <v>3.3E-3</v>
      </c>
      <c r="O35" s="37">
        <f t="shared" si="1"/>
        <v>2.0335500000000922E-4</v>
      </c>
      <c r="P35" s="38">
        <f t="shared" si="1"/>
        <v>-2.6714000000000598E-5</v>
      </c>
      <c r="Q35" s="38">
        <f t="shared" si="1"/>
        <v>5.1284999999998138E-5</v>
      </c>
      <c r="R35" s="38">
        <f t="shared" si="1"/>
        <v>1.2044000000000009E-4</v>
      </c>
      <c r="S35" s="38">
        <f t="shared" si="1"/>
        <v>1.909870000000001E-4</v>
      </c>
      <c r="T35" s="39">
        <f t="shared" si="1"/>
        <v>-1.3330399999999989E-4</v>
      </c>
    </row>
    <row r="36" spans="1:20" x14ac:dyDescent="0.35">
      <c r="A36" s="4"/>
      <c r="B36" s="52" t="s">
        <v>55</v>
      </c>
      <c r="C36" s="22">
        <v>3.5882775999999998E-2</v>
      </c>
      <c r="D36" s="23">
        <v>2.9041969999999999E-3</v>
      </c>
      <c r="E36" s="23">
        <v>2.1190967000000002E-2</v>
      </c>
      <c r="F36" s="23">
        <v>9.0511599999999997E-4</v>
      </c>
      <c r="G36" s="23">
        <v>6.2329219999999992E-3</v>
      </c>
      <c r="H36" s="24">
        <v>4.6495740000000001E-3</v>
      </c>
      <c r="I36" s="32">
        <v>3.5799999999999998E-2</v>
      </c>
      <c r="J36" s="32">
        <v>2.8999999999999998E-3</v>
      </c>
      <c r="K36" s="32">
        <v>2.1099999999999997E-2</v>
      </c>
      <c r="L36" s="32">
        <v>8.9999999999999998E-4</v>
      </c>
      <c r="M36" s="32">
        <v>6.1999999999999998E-3</v>
      </c>
      <c r="N36" s="33">
        <v>4.5999999999999999E-3</v>
      </c>
      <c r="O36" s="37">
        <f t="shared" si="1"/>
        <v>8.2775999999999683E-5</v>
      </c>
      <c r="P36" s="38">
        <f t="shared" si="1"/>
        <v>4.1970000000000549E-6</v>
      </c>
      <c r="Q36" s="38">
        <f t="shared" si="1"/>
        <v>9.0967000000004294E-5</v>
      </c>
      <c r="R36" s="38">
        <f t="shared" si="1"/>
        <v>5.1159999999999964E-6</v>
      </c>
      <c r="S36" s="38">
        <f t="shared" si="1"/>
        <v>3.2921999999999466E-5</v>
      </c>
      <c r="T36" s="39">
        <f t="shared" si="1"/>
        <v>4.9574000000000146E-5</v>
      </c>
    </row>
    <row r="37" spans="1:20" x14ac:dyDescent="0.35">
      <c r="A37" s="4"/>
      <c r="B37" s="52" t="s">
        <v>56</v>
      </c>
      <c r="C37" s="22">
        <v>3.2829741000000003E-2</v>
      </c>
      <c r="D37" s="23">
        <v>1.8812429999999999E-3</v>
      </c>
      <c r="E37" s="23">
        <v>1.8509695999999999E-2</v>
      </c>
      <c r="F37" s="23">
        <v>5.56436E-4</v>
      </c>
      <c r="G37" s="23">
        <v>4.7601570000000001E-3</v>
      </c>
      <c r="H37" s="24">
        <v>7.1222090000000009E-3</v>
      </c>
      <c r="I37" s="32">
        <v>3.2799999999999996E-2</v>
      </c>
      <c r="J37" s="32">
        <v>1.9E-3</v>
      </c>
      <c r="K37" s="32">
        <v>1.8700000000000001E-2</v>
      </c>
      <c r="L37" s="32">
        <v>5.0000000000000001E-4</v>
      </c>
      <c r="M37" s="32">
        <v>4.7999999999999996E-3</v>
      </c>
      <c r="N37" s="33">
        <v>6.8999999999999999E-3</v>
      </c>
      <c r="O37" s="37">
        <f t="shared" si="1"/>
        <v>2.9741000000006734E-5</v>
      </c>
      <c r="P37" s="38">
        <f t="shared" si="1"/>
        <v>-1.8757000000000105E-5</v>
      </c>
      <c r="Q37" s="38">
        <f t="shared" si="1"/>
        <v>-1.9030400000000225E-4</v>
      </c>
      <c r="R37" s="38">
        <f t="shared" si="1"/>
        <v>5.6435999999999986E-5</v>
      </c>
      <c r="S37" s="38">
        <f t="shared" si="1"/>
        <v>-3.9842999999999476E-5</v>
      </c>
      <c r="T37" s="39">
        <f t="shared" si="1"/>
        <v>2.2220900000000099E-4</v>
      </c>
    </row>
    <row r="38" spans="1:20" x14ac:dyDescent="0.35">
      <c r="A38" s="4"/>
      <c r="B38" s="52" t="s">
        <v>57</v>
      </c>
      <c r="C38" s="22">
        <v>2.6038185000000002E-2</v>
      </c>
      <c r="D38" s="23">
        <v>1.2553339999999999E-3</v>
      </c>
      <c r="E38" s="23">
        <v>1.2472219E-2</v>
      </c>
      <c r="F38" s="23">
        <v>2.87562E-4</v>
      </c>
      <c r="G38" s="23">
        <v>2.9362949999999998E-3</v>
      </c>
      <c r="H38" s="24">
        <v>9.0854549999999992E-3</v>
      </c>
      <c r="I38" s="32">
        <v>2.53E-2</v>
      </c>
      <c r="J38" s="32">
        <v>1.1000000000000001E-3</v>
      </c>
      <c r="K38" s="32">
        <v>1.1899999999999999E-2</v>
      </c>
      <c r="L38" s="32">
        <v>2.9999999999999997E-4</v>
      </c>
      <c r="M38" s="32">
        <v>2.8999999999999998E-3</v>
      </c>
      <c r="N38" s="33">
        <v>9.0000000000000011E-3</v>
      </c>
      <c r="O38" s="37">
        <f t="shared" si="1"/>
        <v>7.3818500000000231E-4</v>
      </c>
      <c r="P38" s="38">
        <f t="shared" si="1"/>
        <v>1.5533399999999981E-4</v>
      </c>
      <c r="Q38" s="38">
        <f t="shared" si="1"/>
        <v>5.7221900000000055E-4</v>
      </c>
      <c r="R38" s="38">
        <f t="shared" si="1"/>
        <v>-1.2437999999999978E-5</v>
      </c>
      <c r="S38" s="38">
        <f t="shared" si="1"/>
        <v>3.629499999999999E-5</v>
      </c>
      <c r="T38" s="39">
        <f t="shared" si="1"/>
        <v>8.5454999999998171E-5</v>
      </c>
    </row>
    <row r="39" spans="1:20" x14ac:dyDescent="0.35">
      <c r="A39" s="4"/>
      <c r="B39" s="52" t="s">
        <v>58</v>
      </c>
      <c r="C39" s="22">
        <v>1.7993272000000001E-2</v>
      </c>
      <c r="D39" s="23">
        <v>8.5850800000000001E-4</v>
      </c>
      <c r="E39" s="23">
        <v>6.082985E-3</v>
      </c>
      <c r="F39" s="23">
        <v>1.0486799999999999E-4</v>
      </c>
      <c r="G39" s="23">
        <v>1.4470419999999999E-3</v>
      </c>
      <c r="H39" s="24">
        <v>9.5003090000000002E-3</v>
      </c>
      <c r="I39" s="32">
        <v>1.7899999999999999E-2</v>
      </c>
      <c r="J39" s="32">
        <v>8.9999999999999998E-4</v>
      </c>
      <c r="K39" s="32">
        <v>6.0000000000000001E-3</v>
      </c>
      <c r="L39" s="32">
        <v>2.0000000000000001E-4</v>
      </c>
      <c r="M39" s="32">
        <v>1.4000000000000002E-3</v>
      </c>
      <c r="N39" s="33">
        <v>9.4999999999999998E-3</v>
      </c>
      <c r="O39" s="37">
        <f t="shared" si="1"/>
        <v>9.3272000000001881E-5</v>
      </c>
      <c r="P39" s="38">
        <f t="shared" si="1"/>
        <v>-4.1491999999999961E-5</v>
      </c>
      <c r="Q39" s="38">
        <f t="shared" si="1"/>
        <v>8.298499999999983E-5</v>
      </c>
      <c r="R39" s="38">
        <f t="shared" si="1"/>
        <v>-9.5132000000000024E-5</v>
      </c>
      <c r="S39" s="38">
        <f t="shared" si="1"/>
        <v>4.7041999999999744E-5</v>
      </c>
      <c r="T39" s="39">
        <f t="shared" si="1"/>
        <v>3.0900000000042005E-7</v>
      </c>
    </row>
    <row r="40" spans="1:20" ht="15" thickBot="1" x14ac:dyDescent="0.4">
      <c r="A40" s="53"/>
      <c r="B40" s="54" t="s">
        <v>59</v>
      </c>
      <c r="C40" s="25">
        <v>1.8105395E-2</v>
      </c>
      <c r="D40" s="26">
        <v>1.08737E-3</v>
      </c>
      <c r="E40" s="26">
        <v>2.728758E-3</v>
      </c>
      <c r="F40" s="26">
        <v>3.8473000000000002E-5</v>
      </c>
      <c r="G40" s="26">
        <v>8.8511000000000004E-4</v>
      </c>
      <c r="H40" s="27">
        <v>1.3365024000000001E-2</v>
      </c>
      <c r="I40" s="35">
        <v>1.8200000000000001E-2</v>
      </c>
      <c r="J40" s="35">
        <v>1.1000000000000001E-3</v>
      </c>
      <c r="K40" s="35">
        <v>2.8000000000000004E-3</v>
      </c>
      <c r="L40" s="35">
        <v>0</v>
      </c>
      <c r="M40" s="35">
        <v>8.9999999999999998E-4</v>
      </c>
      <c r="N40" s="36">
        <v>1.34E-2</v>
      </c>
      <c r="O40" s="40">
        <f t="shared" si="1"/>
        <v>-9.4605000000001077E-5</v>
      </c>
      <c r="P40" s="41">
        <f t="shared" si="1"/>
        <v>-1.263000000000002E-5</v>
      </c>
      <c r="Q40" s="41">
        <f t="shared" si="1"/>
        <v>-7.124200000000044E-5</v>
      </c>
      <c r="R40" s="41">
        <f t="shared" si="1"/>
        <v>3.8473000000000002E-5</v>
      </c>
      <c r="S40" s="41">
        <f t="shared" si="1"/>
        <v>-1.4889999999999934E-5</v>
      </c>
      <c r="T40" s="42">
        <f t="shared" si="1"/>
        <v>-3.4975999999999063E-5</v>
      </c>
    </row>
    <row r="41" spans="1:20" x14ac:dyDescent="0.35">
      <c r="A41" s="13" t="s">
        <v>5</v>
      </c>
      <c r="B41" s="52" t="s">
        <v>2</v>
      </c>
      <c r="C41" s="22">
        <v>0.48050791099999995</v>
      </c>
      <c r="D41" s="23">
        <v>0.196376942</v>
      </c>
      <c r="E41" s="23">
        <v>0.22004647999999999</v>
      </c>
      <c r="F41" s="23">
        <v>1.0859411999999999E-2</v>
      </c>
      <c r="G41" s="23">
        <v>3.4069466E-2</v>
      </c>
      <c r="H41" s="24">
        <v>1.9155610999999999E-2</v>
      </c>
      <c r="I41" s="32">
        <v>0.48159999999999997</v>
      </c>
      <c r="J41" s="32">
        <v>0.20030000000000001</v>
      </c>
      <c r="K41" s="32">
        <v>0.21789999999999998</v>
      </c>
      <c r="L41" s="32">
        <v>1.11E-2</v>
      </c>
      <c r="M41" s="32">
        <v>3.3599999999999998E-2</v>
      </c>
      <c r="N41" s="33">
        <v>1.8700000000000001E-2</v>
      </c>
      <c r="O41" s="37">
        <f t="shared" si="1"/>
        <v>-1.0920890000000183E-3</v>
      </c>
      <c r="P41" s="38">
        <f t="shared" si="1"/>
        <v>-3.923058000000007E-3</v>
      </c>
      <c r="Q41" s="38">
        <f t="shared" si="1"/>
        <v>2.1464800000000062E-3</v>
      </c>
      <c r="R41" s="38">
        <f t="shared" si="1"/>
        <v>-2.4058800000000165E-4</v>
      </c>
      <c r="S41" s="38">
        <f t="shared" si="1"/>
        <v>4.6946600000000172E-4</v>
      </c>
      <c r="T41" s="39">
        <f t="shared" si="1"/>
        <v>4.5561099999999813E-4</v>
      </c>
    </row>
    <row r="42" spans="1:20" x14ac:dyDescent="0.35">
      <c r="A42" s="14"/>
      <c r="B42" s="52" t="s">
        <v>44</v>
      </c>
      <c r="C42" s="22">
        <v>1.2759560999999999E-2</v>
      </c>
      <c r="D42" s="23">
        <v>1.2685032999999998E-2</v>
      </c>
      <c r="E42" s="23">
        <v>5.9799000000000001E-5</v>
      </c>
      <c r="F42" s="23">
        <v>3.518E-6</v>
      </c>
      <c r="G42" s="23">
        <v>9.4530000000000008E-6</v>
      </c>
      <c r="H42" s="24">
        <v>2.638E-6</v>
      </c>
      <c r="I42" s="32">
        <v>1.3100000000000001E-2</v>
      </c>
      <c r="J42" s="32">
        <v>1.3000000000000001E-2</v>
      </c>
      <c r="K42" s="32">
        <v>1E-4</v>
      </c>
      <c r="L42" s="32">
        <v>0</v>
      </c>
      <c r="M42" s="32">
        <v>0</v>
      </c>
      <c r="N42" s="33">
        <v>0</v>
      </c>
      <c r="O42" s="37">
        <f t="shared" si="1"/>
        <v>-3.4043900000000141E-4</v>
      </c>
      <c r="P42" s="38">
        <f t="shared" si="1"/>
        <v>-3.149670000000028E-4</v>
      </c>
      <c r="Q42" s="38">
        <f t="shared" si="1"/>
        <v>-4.0201000000000004E-5</v>
      </c>
      <c r="R42" s="38">
        <f t="shared" si="1"/>
        <v>3.518E-6</v>
      </c>
      <c r="S42" s="38">
        <f t="shared" si="1"/>
        <v>9.4530000000000008E-6</v>
      </c>
      <c r="T42" s="39">
        <f t="shared" si="1"/>
        <v>2.638E-6</v>
      </c>
    </row>
    <row r="43" spans="1:20" x14ac:dyDescent="0.35">
      <c r="A43" s="14"/>
      <c r="B43" s="52" t="s">
        <v>45</v>
      </c>
      <c r="C43" s="22">
        <v>1.4225950000000001E-2</v>
      </c>
      <c r="D43" s="23">
        <v>1.4159995999999999E-2</v>
      </c>
      <c r="E43" s="23">
        <v>5.1225000000000005E-5</v>
      </c>
      <c r="F43" s="23">
        <v>3.518E-6</v>
      </c>
      <c r="G43" s="23">
        <v>3.737E-6</v>
      </c>
      <c r="H43" s="24">
        <v>7.4750000000000004E-6</v>
      </c>
      <c r="I43" s="32">
        <v>1.6E-2</v>
      </c>
      <c r="J43" s="32">
        <v>1.5900000000000001E-2</v>
      </c>
      <c r="K43" s="32">
        <v>0</v>
      </c>
      <c r="L43" s="32">
        <v>0</v>
      </c>
      <c r="M43" s="32">
        <v>0</v>
      </c>
      <c r="N43" s="33">
        <v>0</v>
      </c>
      <c r="O43" s="37">
        <f t="shared" si="1"/>
        <v>-1.7740499999999992E-3</v>
      </c>
      <c r="P43" s="38">
        <f t="shared" si="1"/>
        <v>-1.7400040000000016E-3</v>
      </c>
      <c r="Q43" s="38">
        <f t="shared" si="1"/>
        <v>5.1225000000000005E-5</v>
      </c>
      <c r="R43" s="38">
        <f t="shared" si="1"/>
        <v>3.518E-6</v>
      </c>
      <c r="S43" s="38">
        <f t="shared" si="1"/>
        <v>3.737E-6</v>
      </c>
      <c r="T43" s="39">
        <f t="shared" si="1"/>
        <v>7.4750000000000004E-6</v>
      </c>
    </row>
    <row r="44" spans="1:20" x14ac:dyDescent="0.35">
      <c r="A44" s="14"/>
      <c r="B44" s="52" t="s">
        <v>46</v>
      </c>
      <c r="C44" s="22">
        <v>3.7097219000000001E-2</v>
      </c>
      <c r="D44" s="23">
        <v>3.6584751999999998E-2</v>
      </c>
      <c r="E44" s="23">
        <v>4.2694599999999999E-4</v>
      </c>
      <c r="F44" s="23">
        <v>2.0446E-5</v>
      </c>
      <c r="G44" s="23">
        <v>2.7481E-5</v>
      </c>
      <c r="H44" s="24">
        <v>3.7373999999999998E-5</v>
      </c>
      <c r="I44" s="32">
        <v>3.9399999999999998E-2</v>
      </c>
      <c r="J44" s="32">
        <v>3.8900000000000004E-2</v>
      </c>
      <c r="K44" s="32">
        <v>5.0000000000000001E-4</v>
      </c>
      <c r="L44" s="32">
        <v>0</v>
      </c>
      <c r="M44" s="32">
        <v>0</v>
      </c>
      <c r="N44" s="33">
        <v>0</v>
      </c>
      <c r="O44" s="37">
        <f t="shared" si="1"/>
        <v>-2.3027809999999968E-3</v>
      </c>
      <c r="P44" s="38">
        <f t="shared" si="1"/>
        <v>-2.3152480000000059E-3</v>
      </c>
      <c r="Q44" s="38">
        <f t="shared" si="1"/>
        <v>-7.3054000000000023E-5</v>
      </c>
      <c r="R44" s="38">
        <f t="shared" si="1"/>
        <v>2.0446E-5</v>
      </c>
      <c r="S44" s="38">
        <f t="shared" si="1"/>
        <v>2.7481E-5</v>
      </c>
      <c r="T44" s="39">
        <f t="shared" si="1"/>
        <v>3.7373999999999998E-5</v>
      </c>
    </row>
    <row r="45" spans="1:20" x14ac:dyDescent="0.35">
      <c r="A45" s="14"/>
      <c r="B45" s="52" t="s">
        <v>47</v>
      </c>
      <c r="C45" s="22">
        <v>3.641283E-2</v>
      </c>
      <c r="D45" s="23">
        <v>3.2536683000000004E-2</v>
      </c>
      <c r="E45" s="23">
        <v>3.5582459999999997E-3</v>
      </c>
      <c r="F45" s="23">
        <v>1.47298E-4</v>
      </c>
      <c r="G45" s="23">
        <v>1.18718E-4</v>
      </c>
      <c r="H45" s="24">
        <v>5.1445E-5</v>
      </c>
      <c r="I45" s="32">
        <v>3.6299999999999999E-2</v>
      </c>
      <c r="J45" s="32">
        <v>3.2400000000000005E-2</v>
      </c>
      <c r="K45" s="32">
        <v>3.5999999999999999E-3</v>
      </c>
      <c r="L45" s="32">
        <v>1E-4</v>
      </c>
      <c r="M45" s="32">
        <v>1E-4</v>
      </c>
      <c r="N45" s="33">
        <v>0</v>
      </c>
      <c r="O45" s="37">
        <f t="shared" si="1"/>
        <v>1.1283000000000126E-4</v>
      </c>
      <c r="P45" s="38">
        <f t="shared" si="1"/>
        <v>1.3668299999999856E-4</v>
      </c>
      <c r="Q45" s="38">
        <f t="shared" si="1"/>
        <v>-4.1754000000000183E-5</v>
      </c>
      <c r="R45" s="38">
        <f t="shared" si="1"/>
        <v>4.7297999999999993E-5</v>
      </c>
      <c r="S45" s="38">
        <f t="shared" si="1"/>
        <v>1.8717999999999993E-5</v>
      </c>
      <c r="T45" s="39">
        <f t="shared" si="1"/>
        <v>5.1445E-5</v>
      </c>
    </row>
    <row r="46" spans="1:20" x14ac:dyDescent="0.35">
      <c r="A46" s="14"/>
      <c r="B46" s="52" t="s">
        <v>48</v>
      </c>
      <c r="C46" s="22">
        <v>3.8208112000000002E-2</v>
      </c>
      <c r="D46" s="23">
        <v>2.5229362000000002E-2</v>
      </c>
      <c r="E46" s="23">
        <v>1.1803441E-2</v>
      </c>
      <c r="F46" s="23">
        <v>5.0433200000000002E-4</v>
      </c>
      <c r="G46" s="23">
        <v>6.1007899999999992E-4</v>
      </c>
      <c r="H46" s="24">
        <v>6.0898000000000005E-5</v>
      </c>
      <c r="I46" s="32">
        <v>3.8399999999999997E-2</v>
      </c>
      <c r="J46" s="32">
        <v>2.5399999999999999E-2</v>
      </c>
      <c r="K46" s="32">
        <v>1.18E-2</v>
      </c>
      <c r="L46" s="32">
        <v>5.9999999999999995E-4</v>
      </c>
      <c r="M46" s="32">
        <v>5.9999999999999995E-4</v>
      </c>
      <c r="N46" s="33">
        <v>1E-4</v>
      </c>
      <c r="O46" s="37">
        <f t="shared" si="1"/>
        <v>-1.9188799999999423E-4</v>
      </c>
      <c r="P46" s="38">
        <f t="shared" si="1"/>
        <v>-1.7063799999999726E-4</v>
      </c>
      <c r="Q46" s="38">
        <f t="shared" si="1"/>
        <v>3.4409999999998608E-6</v>
      </c>
      <c r="R46" s="38">
        <f t="shared" si="1"/>
        <v>-9.5667999999999925E-5</v>
      </c>
      <c r="S46" s="38">
        <f t="shared" si="1"/>
        <v>1.0078999999999969E-5</v>
      </c>
      <c r="T46" s="39">
        <f t="shared" si="1"/>
        <v>-3.9101999999999999E-5</v>
      </c>
    </row>
    <row r="47" spans="1:20" x14ac:dyDescent="0.35">
      <c r="A47" s="14"/>
      <c r="B47" s="52" t="s">
        <v>49</v>
      </c>
      <c r="C47" s="22">
        <v>3.7031483999999996E-2</v>
      </c>
      <c r="D47" s="23">
        <v>1.7094972E-2</v>
      </c>
      <c r="E47" s="23">
        <v>1.7614912999999999E-2</v>
      </c>
      <c r="F47" s="23">
        <v>9.2160400000000002E-4</v>
      </c>
      <c r="G47" s="23">
        <v>1.3087579999999999E-3</v>
      </c>
      <c r="H47" s="24">
        <v>9.1237000000000008E-5</v>
      </c>
      <c r="I47" s="32">
        <v>3.6799999999999999E-2</v>
      </c>
      <c r="J47" s="32">
        <v>1.6899999999999998E-2</v>
      </c>
      <c r="K47" s="32">
        <v>1.77E-2</v>
      </c>
      <c r="L47" s="32">
        <v>8.9999999999999998E-4</v>
      </c>
      <c r="M47" s="32">
        <v>1.1999999999999999E-3</v>
      </c>
      <c r="N47" s="33">
        <v>1E-4</v>
      </c>
      <c r="O47" s="37">
        <f t="shared" si="1"/>
        <v>2.3148399999999708E-4</v>
      </c>
      <c r="P47" s="38">
        <f t="shared" si="1"/>
        <v>1.9497200000000159E-4</v>
      </c>
      <c r="Q47" s="38">
        <f t="shared" si="1"/>
        <v>-8.5087000000001051E-5</v>
      </c>
      <c r="R47" s="38">
        <f t="shared" si="1"/>
        <v>2.1604000000000046E-5</v>
      </c>
      <c r="S47" s="38">
        <f t="shared" si="1"/>
        <v>1.0875800000000003E-4</v>
      </c>
      <c r="T47" s="39">
        <f t="shared" si="1"/>
        <v>-8.7629999999999972E-6</v>
      </c>
    </row>
    <row r="48" spans="1:20" x14ac:dyDescent="0.35">
      <c r="A48" s="14"/>
      <c r="B48" s="52" t="s">
        <v>50</v>
      </c>
      <c r="C48" s="22">
        <v>3.5791979000000002E-2</v>
      </c>
      <c r="D48" s="23">
        <v>1.3060754000000001E-2</v>
      </c>
      <c r="E48" s="23">
        <v>1.9400961000000001E-2</v>
      </c>
      <c r="F48" s="23">
        <v>1.1849829999999999E-3</v>
      </c>
      <c r="G48" s="23">
        <v>2.0087550000000001E-3</v>
      </c>
      <c r="H48" s="24">
        <v>1.3652600000000001E-4</v>
      </c>
      <c r="I48" s="32">
        <v>3.6200000000000003E-2</v>
      </c>
      <c r="J48" s="32">
        <v>1.3100000000000001E-2</v>
      </c>
      <c r="K48" s="32">
        <v>1.9699999999999999E-2</v>
      </c>
      <c r="L48" s="32">
        <v>1.2999999999999999E-3</v>
      </c>
      <c r="M48" s="32">
        <v>1.9E-3</v>
      </c>
      <c r="N48" s="33">
        <v>1E-4</v>
      </c>
      <c r="O48" s="37">
        <f t="shared" si="1"/>
        <v>-4.0802100000000147E-4</v>
      </c>
      <c r="P48" s="38">
        <f t="shared" si="1"/>
        <v>-3.9245999999999726E-5</v>
      </c>
      <c r="Q48" s="38">
        <f t="shared" si="1"/>
        <v>-2.9903899999999747E-4</v>
      </c>
      <c r="R48" s="38">
        <f t="shared" si="1"/>
        <v>-1.1501700000000003E-4</v>
      </c>
      <c r="S48" s="38">
        <f t="shared" si="1"/>
        <v>1.0875500000000009E-4</v>
      </c>
      <c r="T48" s="39">
        <f t="shared" si="1"/>
        <v>3.6526000000000009E-5</v>
      </c>
    </row>
    <row r="49" spans="1:20" x14ac:dyDescent="0.35">
      <c r="A49" s="14"/>
      <c r="B49" s="52" t="s">
        <v>51</v>
      </c>
      <c r="C49" s="22">
        <v>3.5213556999999999E-2</v>
      </c>
      <c r="D49" s="23">
        <v>1.1159723999999999E-2</v>
      </c>
      <c r="E49" s="23">
        <v>1.9642574999999999E-2</v>
      </c>
      <c r="F49" s="23">
        <v>1.31909E-3</v>
      </c>
      <c r="G49" s="23">
        <v>2.852093E-3</v>
      </c>
      <c r="H49" s="24">
        <v>2.4007400000000001E-4</v>
      </c>
      <c r="I49" s="32">
        <v>3.4700000000000002E-2</v>
      </c>
      <c r="J49" s="32">
        <v>1.09E-2</v>
      </c>
      <c r="K49" s="32">
        <v>1.9400000000000001E-2</v>
      </c>
      <c r="L49" s="32">
        <v>1.4000000000000002E-3</v>
      </c>
      <c r="M49" s="32">
        <v>2.8000000000000004E-3</v>
      </c>
      <c r="N49" s="33">
        <v>2.0000000000000001E-4</v>
      </c>
      <c r="O49" s="37">
        <f t="shared" si="1"/>
        <v>5.1355699999999782E-4</v>
      </c>
      <c r="P49" s="38">
        <f t="shared" si="1"/>
        <v>2.5972399999999937E-4</v>
      </c>
      <c r="Q49" s="38">
        <f t="shared" si="1"/>
        <v>2.4257499999999835E-4</v>
      </c>
      <c r="R49" s="38">
        <f t="shared" si="1"/>
        <v>-8.0910000000000227E-5</v>
      </c>
      <c r="S49" s="38">
        <f t="shared" si="1"/>
        <v>5.2092999999999584E-5</v>
      </c>
      <c r="T49" s="39">
        <f t="shared" si="1"/>
        <v>4.0073999999999996E-5</v>
      </c>
    </row>
    <row r="50" spans="1:20" x14ac:dyDescent="0.35">
      <c r="A50" s="14"/>
      <c r="B50" s="52" t="s">
        <v>52</v>
      </c>
      <c r="C50" s="22">
        <v>4.1544531999999995E-2</v>
      </c>
      <c r="D50" s="23">
        <v>1.0782465000000001E-2</v>
      </c>
      <c r="E50" s="23">
        <v>2.394193E-2</v>
      </c>
      <c r="F50" s="23">
        <v>1.6844780000000001E-3</v>
      </c>
      <c r="G50" s="23">
        <v>4.6687009999999999E-3</v>
      </c>
      <c r="H50" s="24">
        <v>4.6607899999999999E-4</v>
      </c>
      <c r="I50" s="32">
        <v>4.1299999999999996E-2</v>
      </c>
      <c r="J50" s="32">
        <v>1.1000000000000001E-2</v>
      </c>
      <c r="K50" s="32">
        <v>2.3599999999999999E-2</v>
      </c>
      <c r="L50" s="32">
        <v>1.8E-3</v>
      </c>
      <c r="M50" s="32">
        <v>4.5000000000000005E-3</v>
      </c>
      <c r="N50" s="33">
        <v>4.0000000000000002E-4</v>
      </c>
      <c r="O50" s="37">
        <f t="shared" si="1"/>
        <v>2.4453199999999869E-4</v>
      </c>
      <c r="P50" s="38">
        <f t="shared" si="1"/>
        <v>-2.175349999999996E-4</v>
      </c>
      <c r="Q50" s="38">
        <f t="shared" si="1"/>
        <v>3.4193000000000071E-4</v>
      </c>
      <c r="R50" s="38">
        <f t="shared" si="1"/>
        <v>-1.1552199999999985E-4</v>
      </c>
      <c r="S50" s="38">
        <f t="shared" si="1"/>
        <v>1.687009999999994E-4</v>
      </c>
      <c r="T50" s="39">
        <f t="shared" si="1"/>
        <v>6.6078999999999975E-5</v>
      </c>
    </row>
    <row r="51" spans="1:20" x14ac:dyDescent="0.35">
      <c r="A51" s="14"/>
      <c r="B51" s="52" t="s">
        <v>53</v>
      </c>
      <c r="C51" s="22">
        <v>4.3586043999999997E-2</v>
      </c>
      <c r="D51" s="23">
        <v>8.7224850000000003E-3</v>
      </c>
      <c r="E51" s="23">
        <v>2.6481838999999997E-2</v>
      </c>
      <c r="F51" s="23">
        <v>1.6240199999999999E-3</v>
      </c>
      <c r="G51" s="23">
        <v>5.9095249999999997E-3</v>
      </c>
      <c r="H51" s="24">
        <v>8.4817500000000006E-4</v>
      </c>
      <c r="I51" s="32">
        <v>4.2599999999999999E-2</v>
      </c>
      <c r="J51" s="32">
        <v>8.3999999999999995E-3</v>
      </c>
      <c r="K51" s="32">
        <v>2.5699999999999997E-2</v>
      </c>
      <c r="L51" s="32">
        <v>1.6000000000000001E-3</v>
      </c>
      <c r="M51" s="32">
        <v>6.0000000000000001E-3</v>
      </c>
      <c r="N51" s="33">
        <v>8.0000000000000004E-4</v>
      </c>
      <c r="O51" s="37">
        <f t="shared" si="1"/>
        <v>9.8604399999999842E-4</v>
      </c>
      <c r="P51" s="38">
        <f t="shared" si="1"/>
        <v>3.2248500000000083E-4</v>
      </c>
      <c r="Q51" s="38">
        <f t="shared" si="1"/>
        <v>7.8183899999999945E-4</v>
      </c>
      <c r="R51" s="38">
        <f t="shared" si="1"/>
        <v>2.4019999999999814E-5</v>
      </c>
      <c r="S51" s="38">
        <f t="shared" si="1"/>
        <v>-9.0475000000000451E-5</v>
      </c>
      <c r="T51" s="39">
        <f t="shared" si="1"/>
        <v>4.8175000000000019E-5</v>
      </c>
    </row>
    <row r="52" spans="1:20" x14ac:dyDescent="0.35">
      <c r="A52" s="14"/>
      <c r="B52" s="52" t="s">
        <v>54</v>
      </c>
      <c r="C52" s="22">
        <v>3.9717592000000003E-2</v>
      </c>
      <c r="D52" s="23">
        <v>5.7338659999999998E-3</v>
      </c>
      <c r="E52" s="23">
        <v>2.5625529000000001E-2</v>
      </c>
      <c r="F52" s="23">
        <v>1.3087579999999999E-3</v>
      </c>
      <c r="G52" s="23">
        <v>5.7740980000000001E-3</v>
      </c>
      <c r="H52" s="24">
        <v>1.2753410000000001E-3</v>
      </c>
      <c r="I52" s="32">
        <v>3.8699999999999998E-2</v>
      </c>
      <c r="J52" s="32">
        <v>5.6000000000000008E-3</v>
      </c>
      <c r="K52" s="32">
        <v>2.5099999999999997E-2</v>
      </c>
      <c r="L52" s="32">
        <v>1.4000000000000002E-3</v>
      </c>
      <c r="M52" s="32">
        <v>5.5000000000000005E-3</v>
      </c>
      <c r="N52" s="33">
        <v>1.1000000000000001E-3</v>
      </c>
      <c r="O52" s="37">
        <f t="shared" si="1"/>
        <v>1.0175920000000047E-3</v>
      </c>
      <c r="P52" s="38">
        <f t="shared" si="1"/>
        <v>1.3386599999999898E-4</v>
      </c>
      <c r="Q52" s="38">
        <f t="shared" si="1"/>
        <v>5.2552900000000374E-4</v>
      </c>
      <c r="R52" s="38">
        <f t="shared" si="1"/>
        <v>-9.1242000000000276E-5</v>
      </c>
      <c r="S52" s="38">
        <f t="shared" si="1"/>
        <v>2.7409799999999953E-4</v>
      </c>
      <c r="T52" s="39">
        <f t="shared" si="1"/>
        <v>1.7534100000000008E-4</v>
      </c>
    </row>
    <row r="53" spans="1:20" x14ac:dyDescent="0.35">
      <c r="A53" s="14"/>
      <c r="B53" s="52" t="s">
        <v>55</v>
      </c>
      <c r="C53" s="22">
        <v>3.3405963999999996E-2</v>
      </c>
      <c r="D53" s="23">
        <v>3.601337E-3</v>
      </c>
      <c r="E53" s="23">
        <v>2.2524348E-2</v>
      </c>
      <c r="F53" s="23">
        <v>9.3259699999999996E-4</v>
      </c>
      <c r="G53" s="23">
        <v>4.4941410000000001E-3</v>
      </c>
      <c r="H53" s="24">
        <v>1.8535419999999999E-3</v>
      </c>
      <c r="I53" s="32">
        <v>3.2500000000000001E-2</v>
      </c>
      <c r="J53" s="32">
        <v>3.5999999999999999E-3</v>
      </c>
      <c r="K53" s="32">
        <v>2.1899999999999999E-2</v>
      </c>
      <c r="L53" s="32">
        <v>1E-3</v>
      </c>
      <c r="M53" s="32">
        <v>4.3E-3</v>
      </c>
      <c r="N53" s="33">
        <v>1.7000000000000001E-3</v>
      </c>
      <c r="O53" s="37">
        <f t="shared" si="1"/>
        <v>9.0596399999999522E-4</v>
      </c>
      <c r="P53" s="38">
        <f t="shared" si="1"/>
        <v>1.3370000000001263E-6</v>
      </c>
      <c r="Q53" s="38">
        <f t="shared" si="1"/>
        <v>6.2434800000000026E-4</v>
      </c>
      <c r="R53" s="38">
        <f t="shared" si="1"/>
        <v>-6.7403000000000059E-5</v>
      </c>
      <c r="S53" s="38">
        <f t="shared" si="1"/>
        <v>1.9414100000000011E-4</v>
      </c>
      <c r="T53" s="39">
        <f t="shared" si="1"/>
        <v>1.5354199999999978E-4</v>
      </c>
    </row>
    <row r="54" spans="1:20" x14ac:dyDescent="0.35">
      <c r="A54" s="14"/>
      <c r="B54" s="52" t="s">
        <v>56</v>
      </c>
      <c r="C54" s="22">
        <v>2.9773629000000003E-2</v>
      </c>
      <c r="D54" s="23">
        <v>2.373483E-3</v>
      </c>
      <c r="E54" s="23">
        <v>2.0606390000000002E-2</v>
      </c>
      <c r="F54" s="23">
        <v>6.3470200000000001E-4</v>
      </c>
      <c r="G54" s="23">
        <v>3.3276250000000003E-3</v>
      </c>
      <c r="H54" s="24">
        <v>2.8323070000000001E-3</v>
      </c>
      <c r="I54" s="32">
        <v>0.03</v>
      </c>
      <c r="J54" s="32">
        <v>2.5000000000000001E-3</v>
      </c>
      <c r="K54" s="32">
        <v>2.07E-2</v>
      </c>
      <c r="L54" s="32">
        <v>5.9999999999999995E-4</v>
      </c>
      <c r="M54" s="32">
        <v>3.4000000000000002E-3</v>
      </c>
      <c r="N54" s="33">
        <v>2.8000000000000004E-3</v>
      </c>
      <c r="O54" s="37">
        <f t="shared" si="1"/>
        <v>-2.2637099999999605E-4</v>
      </c>
      <c r="P54" s="38">
        <f t="shared" si="1"/>
        <v>-1.2651700000000004E-4</v>
      </c>
      <c r="Q54" s="38">
        <f t="shared" si="1"/>
        <v>-9.3609999999997445E-5</v>
      </c>
      <c r="R54" s="38">
        <f t="shared" si="1"/>
        <v>3.4702000000000062E-5</v>
      </c>
      <c r="S54" s="38">
        <f t="shared" si="1"/>
        <v>-7.2374999999999957E-5</v>
      </c>
      <c r="T54" s="39">
        <f t="shared" si="1"/>
        <v>3.2306999999999648E-5</v>
      </c>
    </row>
    <row r="55" spans="1:20" x14ac:dyDescent="0.35">
      <c r="A55" s="14"/>
      <c r="B55" s="52" t="s">
        <v>57</v>
      </c>
      <c r="C55" s="22">
        <v>2.1941310000000002E-2</v>
      </c>
      <c r="D55" s="23">
        <v>1.3667969999999999E-3</v>
      </c>
      <c r="E55" s="23">
        <v>1.5037191E-2</v>
      </c>
      <c r="F55" s="23">
        <v>3.4142500000000002E-4</v>
      </c>
      <c r="G55" s="23">
        <v>1.8122099999999999E-3</v>
      </c>
      <c r="H55" s="24">
        <v>3.3836870000000002E-3</v>
      </c>
      <c r="I55" s="32">
        <v>2.2000000000000002E-2</v>
      </c>
      <c r="J55" s="32">
        <v>1.4000000000000002E-3</v>
      </c>
      <c r="K55" s="32">
        <v>1.4999999999999999E-2</v>
      </c>
      <c r="L55" s="32">
        <v>2.9999999999999997E-4</v>
      </c>
      <c r="M55" s="32">
        <v>1.8E-3</v>
      </c>
      <c r="N55" s="33">
        <v>3.4000000000000002E-3</v>
      </c>
      <c r="O55" s="37">
        <f t="shared" si="1"/>
        <v>-5.8690000000000131E-5</v>
      </c>
      <c r="P55" s="38">
        <f t="shared" si="1"/>
        <v>-3.3203000000000312E-5</v>
      </c>
      <c r="Q55" s="38">
        <f t="shared" si="1"/>
        <v>3.7191000000000654E-5</v>
      </c>
      <c r="R55" s="38">
        <f t="shared" si="1"/>
        <v>4.1425000000000045E-5</v>
      </c>
      <c r="S55" s="38">
        <f t="shared" si="1"/>
        <v>1.2209999999999912E-5</v>
      </c>
      <c r="T55" s="39">
        <f t="shared" si="1"/>
        <v>-1.6313000000000005E-5</v>
      </c>
    </row>
    <row r="56" spans="1:20" x14ac:dyDescent="0.35">
      <c r="A56" s="14"/>
      <c r="B56" s="52" t="s">
        <v>58</v>
      </c>
      <c r="C56" s="22">
        <v>1.3254220000000001E-2</v>
      </c>
      <c r="D56" s="23">
        <v>7.4154899999999998E-4</v>
      </c>
      <c r="E56" s="23">
        <v>8.2460739999999991E-3</v>
      </c>
      <c r="F56" s="23">
        <v>1.5235500000000001E-4</v>
      </c>
      <c r="G56" s="23">
        <v>7.8266000000000002E-4</v>
      </c>
      <c r="H56" s="24">
        <v>3.3315830000000004E-3</v>
      </c>
      <c r="I56" s="32">
        <v>1.32E-2</v>
      </c>
      <c r="J56" s="32">
        <v>7.000000000000001E-4</v>
      </c>
      <c r="K56" s="32">
        <v>8.3000000000000001E-3</v>
      </c>
      <c r="L56" s="32">
        <v>1E-4</v>
      </c>
      <c r="M56" s="32">
        <v>8.9999999999999998E-4</v>
      </c>
      <c r="N56" s="33">
        <v>3.2000000000000002E-3</v>
      </c>
      <c r="O56" s="37">
        <f t="shared" si="1"/>
        <v>5.4220000000000657E-5</v>
      </c>
      <c r="P56" s="38">
        <f t="shared" si="1"/>
        <v>4.1548999999999883E-5</v>
      </c>
      <c r="Q56" s="38">
        <f t="shared" si="1"/>
        <v>-5.3926000000001015E-5</v>
      </c>
      <c r="R56" s="38">
        <f t="shared" si="1"/>
        <v>5.2355000000000009E-5</v>
      </c>
      <c r="S56" s="38">
        <f t="shared" si="1"/>
        <v>-1.1733999999999996E-4</v>
      </c>
      <c r="T56" s="39">
        <f t="shared" si="1"/>
        <v>1.3158300000000022E-4</v>
      </c>
    </row>
    <row r="57" spans="1:20" ht="15" thickBot="1" x14ac:dyDescent="0.4">
      <c r="A57" s="15"/>
      <c r="B57" s="54" t="s">
        <v>59</v>
      </c>
      <c r="C57" s="25">
        <v>1.0542830000000001E-2</v>
      </c>
      <c r="D57" s="26">
        <v>5.4170599999999998E-4</v>
      </c>
      <c r="E57" s="26">
        <v>5.0250750000000004E-3</v>
      </c>
      <c r="F57" s="26">
        <v>7.7167000000000002E-5</v>
      </c>
      <c r="G57" s="26">
        <v>3.6099100000000001E-4</v>
      </c>
      <c r="H57" s="27">
        <v>4.5378909999999996E-3</v>
      </c>
      <c r="I57" s="35">
        <v>1.04E-2</v>
      </c>
      <c r="J57" s="35">
        <v>4.0000000000000002E-4</v>
      </c>
      <c r="K57" s="35">
        <v>5.0000000000000001E-3</v>
      </c>
      <c r="L57" s="35">
        <v>1E-4</v>
      </c>
      <c r="M57" s="35">
        <v>4.0000000000000002E-4</v>
      </c>
      <c r="N57" s="36">
        <v>4.5000000000000005E-3</v>
      </c>
      <c r="O57" s="40">
        <f t="shared" si="1"/>
        <v>1.4283000000000177E-4</v>
      </c>
      <c r="P57" s="41">
        <f t="shared" si="1"/>
        <v>1.4170599999999996E-4</v>
      </c>
      <c r="Q57" s="41">
        <f t="shared" si="1"/>
        <v>2.5075000000000271E-5</v>
      </c>
      <c r="R57" s="41">
        <f t="shared" si="1"/>
        <v>-2.2833000000000003E-5</v>
      </c>
      <c r="S57" s="41">
        <f t="shared" si="1"/>
        <v>-3.9009000000000005E-5</v>
      </c>
      <c r="T57" s="42">
        <f t="shared" si="1"/>
        <v>3.7890999999999099E-5</v>
      </c>
    </row>
    <row r="59" spans="1:20" x14ac:dyDescent="0.35">
      <c r="A59" s="11" t="s">
        <v>30</v>
      </c>
    </row>
    <row r="60" spans="1:20" x14ac:dyDescent="0.35">
      <c r="A60" s="12" t="s">
        <v>31</v>
      </c>
    </row>
    <row r="61" spans="1:20" x14ac:dyDescent="0.35">
      <c r="A61" s="12" t="s">
        <v>32</v>
      </c>
    </row>
  </sheetData>
  <mergeCells count="3">
    <mergeCell ref="C5:H5"/>
    <mergeCell ref="I5:N5"/>
    <mergeCell ref="O5:T5"/>
  </mergeCells>
  <hyperlinks>
    <hyperlink ref="A60" r:id="rId1" xr:uid="{940EDCE2-7E1A-4600-9537-58001781C803}"/>
    <hyperlink ref="A61" r:id="rId2" display="Privacy controls are applied to all census tables. Some cell values will be affected. More detail is available on the Scotland's Census website " xr:uid="{8E8BFEDE-88A9-4CBF-9713-A8CDA9D6B4D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C93B-B028-43D8-AB6A-978A3AEA3A1B}">
  <dimension ref="A1:O76"/>
  <sheetViews>
    <sheetView workbookViewId="0">
      <selection activeCell="I32" sqref="I32"/>
    </sheetView>
  </sheetViews>
  <sheetFormatPr defaultColWidth="14.7265625" defaultRowHeight="14.5" x14ac:dyDescent="0.35"/>
  <cols>
    <col min="1" max="1" width="14.7265625" style="2"/>
    <col min="2" max="2" width="18.26953125" style="2" customWidth="1"/>
    <col min="3" max="3" width="12.453125" style="2" customWidth="1"/>
    <col min="4" max="16384" width="14.7265625" style="2"/>
  </cols>
  <sheetData>
    <row r="1" spans="1:15" x14ac:dyDescent="0.35">
      <c r="A1" s="1" t="s">
        <v>61</v>
      </c>
    </row>
    <row r="2" spans="1:15" x14ac:dyDescent="0.35">
      <c r="A2" s="1" t="s">
        <v>1</v>
      </c>
    </row>
    <row r="3" spans="1:15" x14ac:dyDescent="0.35">
      <c r="A3" s="1" t="s">
        <v>35</v>
      </c>
    </row>
    <row r="4" spans="1:15" ht="15" thickBot="1" x14ac:dyDescent="0.4"/>
    <row r="5" spans="1:15" ht="15" thickBot="1" x14ac:dyDescent="0.4">
      <c r="A5" s="16"/>
      <c r="B5" s="3"/>
      <c r="C5" s="13"/>
      <c r="D5" s="110" t="s">
        <v>62</v>
      </c>
      <c r="E5" s="110"/>
      <c r="F5" s="110"/>
      <c r="G5" s="110"/>
      <c r="H5" s="110"/>
      <c r="I5" s="110"/>
      <c r="J5" s="110"/>
      <c r="K5" s="110"/>
      <c r="L5" s="110"/>
      <c r="M5" s="110"/>
      <c r="N5" s="110"/>
      <c r="O5" s="111"/>
    </row>
    <row r="6" spans="1:15" ht="29.5" thickBot="1" x14ac:dyDescent="0.4">
      <c r="A6" s="14"/>
      <c r="B6" s="55" t="s">
        <v>63</v>
      </c>
      <c r="C6" s="56" t="s">
        <v>1</v>
      </c>
      <c r="D6" s="57" t="s">
        <v>64</v>
      </c>
      <c r="E6" s="57" t="s">
        <v>65</v>
      </c>
      <c r="F6" s="57" t="s">
        <v>66</v>
      </c>
      <c r="G6" s="57" t="s">
        <v>67</v>
      </c>
      <c r="H6" s="57" t="s">
        <v>68</v>
      </c>
      <c r="I6" s="57" t="s">
        <v>69</v>
      </c>
      <c r="J6" s="57" t="s">
        <v>70</v>
      </c>
      <c r="K6" s="57" t="s">
        <v>71</v>
      </c>
      <c r="L6" s="57" t="s">
        <v>72</v>
      </c>
      <c r="M6" s="57" t="s">
        <v>73</v>
      </c>
      <c r="N6" s="57" t="s">
        <v>74</v>
      </c>
      <c r="O6" s="58" t="s">
        <v>75</v>
      </c>
    </row>
    <row r="7" spans="1:15" s="64" customFormat="1" x14ac:dyDescent="0.35">
      <c r="A7" s="59" t="s">
        <v>76</v>
      </c>
      <c r="B7" s="60" t="s">
        <v>1</v>
      </c>
      <c r="C7" s="61">
        <v>1</v>
      </c>
      <c r="D7" s="62">
        <v>0.51120970099999996</v>
      </c>
      <c r="E7" s="62">
        <v>0.203644885</v>
      </c>
      <c r="F7" s="62">
        <v>0.13296746500000001</v>
      </c>
      <c r="G7" s="62">
        <v>5.1341013000000005E-2</v>
      </c>
      <c r="H7" s="62">
        <v>2.8495310000000002E-3</v>
      </c>
      <c r="I7" s="62">
        <v>5.5018140000000007E-3</v>
      </c>
      <c r="J7" s="62">
        <v>1.0748470000000001E-3</v>
      </c>
      <c r="K7" s="62">
        <v>2.2035934E-2</v>
      </c>
      <c r="L7" s="62">
        <v>2.019912E-3</v>
      </c>
      <c r="M7" s="62">
        <v>3.5135209999999999E-3</v>
      </c>
      <c r="N7" s="62">
        <v>2.2840740000000001E-3</v>
      </c>
      <c r="O7" s="63">
        <v>6.1557303000000001E-2</v>
      </c>
    </row>
    <row r="8" spans="1:15" s="64" customFormat="1" x14ac:dyDescent="0.35">
      <c r="A8" s="65"/>
      <c r="B8" s="66" t="s">
        <v>77</v>
      </c>
      <c r="C8" s="61">
        <v>0.7770381930000001</v>
      </c>
      <c r="D8" s="67">
        <v>0.41674574399999997</v>
      </c>
      <c r="E8" s="67">
        <v>0.18985790399999999</v>
      </c>
      <c r="F8" s="67">
        <v>0.100556229</v>
      </c>
      <c r="G8" s="67">
        <v>2.1131864E-2</v>
      </c>
      <c r="H8" s="67">
        <v>7.6638300000000004E-4</v>
      </c>
      <c r="I8" s="67">
        <v>5.2942999999999998E-5</v>
      </c>
      <c r="J8" s="67">
        <v>3.6048800000000001E-4</v>
      </c>
      <c r="K8" s="67">
        <v>3.7703300000000003E-4</v>
      </c>
      <c r="L8" s="67">
        <v>2.0221000000000002E-5</v>
      </c>
      <c r="M8" s="67">
        <v>2.2982290000000002E-3</v>
      </c>
      <c r="N8" s="67">
        <v>1.2423149999999999E-3</v>
      </c>
      <c r="O8" s="68">
        <v>4.3629759999999997E-2</v>
      </c>
    </row>
    <row r="9" spans="1:15" s="64" customFormat="1" ht="23" x14ac:dyDescent="0.35">
      <c r="A9" s="65"/>
      <c r="B9" s="66" t="s">
        <v>78</v>
      </c>
      <c r="C9" s="61">
        <v>9.3817798000000008E-2</v>
      </c>
      <c r="D9" s="67">
        <v>5.3287576999999996E-2</v>
      </c>
      <c r="E9" s="67">
        <v>1.03935E-2</v>
      </c>
      <c r="F9" s="67">
        <v>5.401627E-3</v>
      </c>
      <c r="G9" s="67">
        <v>1.5310003000000001E-2</v>
      </c>
      <c r="H9" s="67">
        <v>2.8769200000000004E-4</v>
      </c>
      <c r="I9" s="67">
        <v>1.8383E-5</v>
      </c>
      <c r="J9" s="67">
        <v>1.4779799999999998E-4</v>
      </c>
      <c r="K9" s="67">
        <v>8.9891999999999999E-5</v>
      </c>
      <c r="L9" s="67">
        <v>3.8600000000000003E-6</v>
      </c>
      <c r="M9" s="67">
        <v>6.5351199999999997E-4</v>
      </c>
      <c r="N9" s="67">
        <v>3.2004599999999999E-4</v>
      </c>
      <c r="O9" s="68">
        <v>7.9039060000000005E-3</v>
      </c>
    </row>
    <row r="10" spans="1:15" s="64" customFormat="1" x14ac:dyDescent="0.35">
      <c r="A10" s="65"/>
      <c r="B10" s="66" t="s">
        <v>79</v>
      </c>
      <c r="C10" s="61">
        <v>1.0455635000000001E-2</v>
      </c>
      <c r="D10" s="67">
        <v>3.4493649999999998E-3</v>
      </c>
      <c r="E10" s="67">
        <v>3.38797E-4</v>
      </c>
      <c r="F10" s="67">
        <v>5.441151E-3</v>
      </c>
      <c r="G10" s="67">
        <v>4.7446199999999998E-4</v>
      </c>
      <c r="H10" s="67">
        <v>2.6654999999999998E-5</v>
      </c>
      <c r="I10" s="67">
        <v>1.1030000000000001E-6</v>
      </c>
      <c r="J10" s="67">
        <v>4.78E-6</v>
      </c>
      <c r="K10" s="67">
        <v>8.2719999999999997E-6</v>
      </c>
      <c r="L10" s="67">
        <v>3.6800000000000001E-7</v>
      </c>
      <c r="M10" s="67">
        <v>6.0663999999999994E-5</v>
      </c>
      <c r="N10" s="67">
        <v>2.4264999999999999E-5</v>
      </c>
      <c r="O10" s="68">
        <v>6.2648899999999993E-4</v>
      </c>
    </row>
    <row r="11" spans="1:15" s="64" customFormat="1" ht="23" x14ac:dyDescent="0.35">
      <c r="A11" s="65"/>
      <c r="B11" s="66" t="s">
        <v>80</v>
      </c>
      <c r="C11" s="61">
        <v>6.1454000000000001E-4</v>
      </c>
      <c r="D11" s="67">
        <v>2.7500799999999998E-4</v>
      </c>
      <c r="E11" s="67">
        <v>8.4560999999999992E-5</v>
      </c>
      <c r="F11" s="67">
        <v>8.4010000000000004E-5</v>
      </c>
      <c r="G11" s="67">
        <v>8.4376999999999995E-5</v>
      </c>
      <c r="H11" s="67">
        <v>2.7569999999999996E-6</v>
      </c>
      <c r="I11" s="67">
        <v>9.1900000000000001E-7</v>
      </c>
      <c r="J11" s="67">
        <v>1.471E-6</v>
      </c>
      <c r="K11" s="67">
        <v>5.699E-6</v>
      </c>
      <c r="L11" s="67">
        <v>5.51E-7</v>
      </c>
      <c r="M11" s="67">
        <v>2.3346E-5</v>
      </c>
      <c r="N11" s="67">
        <v>1.0478E-5</v>
      </c>
      <c r="O11" s="68">
        <v>4.1177999999999998E-5</v>
      </c>
    </row>
    <row r="12" spans="1:15" s="64" customFormat="1" x14ac:dyDescent="0.35">
      <c r="A12" s="65"/>
      <c r="B12" s="66" t="s">
        <v>81</v>
      </c>
      <c r="C12" s="61">
        <v>1.6679896E-2</v>
      </c>
      <c r="D12" s="67">
        <v>4.469247E-3</v>
      </c>
      <c r="E12" s="67">
        <v>2.1985899999999998E-4</v>
      </c>
      <c r="F12" s="67">
        <v>9.8107630000000001E-3</v>
      </c>
      <c r="G12" s="67">
        <v>5.7979600000000004E-4</v>
      </c>
      <c r="H12" s="67">
        <v>2.9413000000000001E-5</v>
      </c>
      <c r="I12" s="67">
        <v>1.471E-6</v>
      </c>
      <c r="J12" s="67">
        <v>1.0478E-5</v>
      </c>
      <c r="K12" s="67">
        <v>2.353E-5</v>
      </c>
      <c r="L12" s="67">
        <v>1.1030000000000001E-6</v>
      </c>
      <c r="M12" s="67">
        <v>5.8090000000000001E-5</v>
      </c>
      <c r="N12" s="67">
        <v>4.3566999999999998E-5</v>
      </c>
      <c r="O12" s="68">
        <v>1.4322109999999999E-3</v>
      </c>
    </row>
    <row r="13" spans="1:15" s="64" customFormat="1" x14ac:dyDescent="0.35">
      <c r="A13" s="65"/>
      <c r="B13" s="66" t="s">
        <v>82</v>
      </c>
      <c r="C13" s="61">
        <v>5.91561E-4</v>
      </c>
      <c r="D13" s="67">
        <v>1.68939E-4</v>
      </c>
      <c r="E13" s="67">
        <v>8.456E-6</v>
      </c>
      <c r="F13" s="67">
        <v>2.33095E-4</v>
      </c>
      <c r="G13" s="67">
        <v>1.13606E-4</v>
      </c>
      <c r="H13" s="67">
        <v>3.6770000000000001E-6</v>
      </c>
      <c r="I13" s="67">
        <v>3.6800000000000001E-7</v>
      </c>
      <c r="J13" s="67">
        <v>9.1900000000000001E-7</v>
      </c>
      <c r="K13" s="67">
        <v>7.7209999999999994E-6</v>
      </c>
      <c r="L13" s="67">
        <v>0</v>
      </c>
      <c r="M13" s="67">
        <v>6.618E-6</v>
      </c>
      <c r="N13" s="67">
        <v>4.78E-6</v>
      </c>
      <c r="O13" s="68">
        <v>4.4486999999999996E-5</v>
      </c>
    </row>
    <row r="14" spans="1:15" s="64" customFormat="1" x14ac:dyDescent="0.35">
      <c r="A14" s="65"/>
      <c r="B14" s="66" t="s">
        <v>83</v>
      </c>
      <c r="C14" s="61">
        <v>3.1011899999999998E-4</v>
      </c>
      <c r="D14" s="67">
        <v>1.3695300000000002E-4</v>
      </c>
      <c r="E14" s="67">
        <v>7.0958000000000007E-5</v>
      </c>
      <c r="F14" s="67">
        <v>2.6104000000000003E-5</v>
      </c>
      <c r="G14" s="67">
        <v>2.1140000000000001E-5</v>
      </c>
      <c r="H14" s="67">
        <v>1.6540000000000002E-6</v>
      </c>
      <c r="I14" s="67">
        <v>1.2870000000000001E-6</v>
      </c>
      <c r="J14" s="67">
        <v>5.51E-7</v>
      </c>
      <c r="K14" s="67">
        <v>2.2060000000000001E-6</v>
      </c>
      <c r="L14" s="67">
        <v>7.3499999999999995E-7</v>
      </c>
      <c r="M14" s="67">
        <v>1.0846000000000001E-5</v>
      </c>
      <c r="N14" s="67">
        <v>7.3530000000000006E-6</v>
      </c>
      <c r="O14" s="68">
        <v>2.9780000000000003E-5</v>
      </c>
    </row>
    <row r="15" spans="1:15" s="64" customFormat="1" x14ac:dyDescent="0.35">
      <c r="A15" s="65"/>
      <c r="B15" s="66" t="s">
        <v>84</v>
      </c>
      <c r="C15" s="61">
        <v>2.9172538000000001E-2</v>
      </c>
      <c r="D15" s="67">
        <v>1.407835E-2</v>
      </c>
      <c r="E15" s="67">
        <v>6.6527699999999993E-4</v>
      </c>
      <c r="F15" s="67">
        <v>4.8479350000000003E-3</v>
      </c>
      <c r="G15" s="67">
        <v>5.8850970000000006E-3</v>
      </c>
      <c r="H15" s="67">
        <v>1.0735599999999999E-4</v>
      </c>
      <c r="I15" s="67">
        <v>9.3749999999999992E-6</v>
      </c>
      <c r="J15" s="67">
        <v>1.4522500000000002E-4</v>
      </c>
      <c r="K15" s="67">
        <v>5.0019799999999998E-4</v>
      </c>
      <c r="L15" s="67">
        <v>5.8830000000000003E-6</v>
      </c>
      <c r="M15" s="67">
        <v>2.5221299999999999E-4</v>
      </c>
      <c r="N15" s="67">
        <v>1.5588700000000001E-4</v>
      </c>
      <c r="O15" s="68">
        <v>2.5190069999999998E-3</v>
      </c>
    </row>
    <row r="16" spans="1:15" s="64" customFormat="1" ht="23" x14ac:dyDescent="0.35">
      <c r="A16" s="65"/>
      <c r="B16" s="66" t="s">
        <v>85</v>
      </c>
      <c r="C16" s="61">
        <v>1.1194994E-2</v>
      </c>
      <c r="D16" s="67">
        <v>6.0828970000000003E-3</v>
      </c>
      <c r="E16" s="67">
        <v>5.5718499999999997E-4</v>
      </c>
      <c r="F16" s="67">
        <v>1.523941E-3</v>
      </c>
      <c r="G16" s="67">
        <v>9.2907100000000006E-4</v>
      </c>
      <c r="H16" s="67">
        <v>9.3200999999999991E-5</v>
      </c>
      <c r="I16" s="67">
        <v>5.8090000000000001E-5</v>
      </c>
      <c r="J16" s="67">
        <v>4.5037999999999998E-5</v>
      </c>
      <c r="K16" s="67">
        <v>7.8917699999999996E-4</v>
      </c>
      <c r="L16" s="67">
        <v>3.5663000000000001E-5</v>
      </c>
      <c r="M16" s="67">
        <v>8.5296999999999993E-5</v>
      </c>
      <c r="N16" s="67">
        <v>9.9451000000000007E-5</v>
      </c>
      <c r="O16" s="68">
        <v>8.9561399999999998E-4</v>
      </c>
    </row>
    <row r="17" spans="1:15" s="64" customFormat="1" ht="57.5" x14ac:dyDescent="0.35">
      <c r="A17" s="65"/>
      <c r="B17" s="66" t="s">
        <v>86</v>
      </c>
      <c r="C17" s="61">
        <v>1.3395793E-2</v>
      </c>
      <c r="D17" s="67">
        <v>6.2299600000000001E-4</v>
      </c>
      <c r="E17" s="67">
        <v>5.2206999999999997E-5</v>
      </c>
      <c r="F17" s="67">
        <v>5.0001000000000005E-5</v>
      </c>
      <c r="G17" s="67">
        <v>4.7428000000000001E-5</v>
      </c>
      <c r="H17" s="67">
        <v>3.1250000000000001E-6</v>
      </c>
      <c r="I17" s="67">
        <v>1.8014999999999999E-5</v>
      </c>
      <c r="J17" s="67">
        <v>1.838E-6</v>
      </c>
      <c r="K17" s="67">
        <v>1.1350146E-2</v>
      </c>
      <c r="L17" s="67">
        <v>7.1690000000000003E-6</v>
      </c>
      <c r="M17" s="67">
        <v>3.6770000000000001E-6</v>
      </c>
      <c r="N17" s="67">
        <v>2.2242999999999997E-5</v>
      </c>
      <c r="O17" s="68">
        <v>1.2156599999999999E-3</v>
      </c>
    </row>
    <row r="18" spans="1:15" s="64" customFormat="1" ht="57.5" x14ac:dyDescent="0.35">
      <c r="A18" s="65"/>
      <c r="B18" s="66" t="s">
        <v>87</v>
      </c>
      <c r="C18" s="61">
        <v>9.7339220000000008E-3</v>
      </c>
      <c r="D18" s="67">
        <v>8.8660699999999998E-4</v>
      </c>
      <c r="E18" s="67">
        <v>1.07724E-4</v>
      </c>
      <c r="F18" s="67">
        <v>1.015838E-3</v>
      </c>
      <c r="G18" s="67">
        <v>4.4891000000000001E-4</v>
      </c>
      <c r="H18" s="67">
        <v>3.1985999999999995E-5</v>
      </c>
      <c r="I18" s="67">
        <v>4.5499479999999998E-3</v>
      </c>
      <c r="J18" s="67">
        <v>1.838E-6</v>
      </c>
      <c r="K18" s="67">
        <v>5.8770099999999994E-4</v>
      </c>
      <c r="L18" s="67">
        <v>1.445998E-3</v>
      </c>
      <c r="M18" s="67">
        <v>6.066E-6</v>
      </c>
      <c r="N18" s="67">
        <v>7.6289000000000001E-5</v>
      </c>
      <c r="O18" s="68">
        <v>5.7575200000000001E-4</v>
      </c>
    </row>
    <row r="19" spans="1:15" s="64" customFormat="1" ht="69" x14ac:dyDescent="0.35">
      <c r="A19" s="65"/>
      <c r="B19" s="66" t="s">
        <v>88</v>
      </c>
      <c r="C19" s="61">
        <v>1.274669E-3</v>
      </c>
      <c r="D19" s="67">
        <v>9.4672000000000004E-5</v>
      </c>
      <c r="E19" s="67">
        <v>4.0440000000000006E-6</v>
      </c>
      <c r="F19" s="67">
        <v>1.6360999999999998E-5</v>
      </c>
      <c r="G19" s="67">
        <v>5.147E-6</v>
      </c>
      <c r="H19" s="67">
        <v>3.1250000000000001E-6</v>
      </c>
      <c r="I19" s="67">
        <v>3.6397999999999999E-5</v>
      </c>
      <c r="J19" s="67">
        <v>1.8400000000000001E-7</v>
      </c>
      <c r="K19" s="67">
        <v>1.0314639999999999E-3</v>
      </c>
      <c r="L19" s="67">
        <v>0</v>
      </c>
      <c r="M19" s="67">
        <v>7.3499999999999995E-7</v>
      </c>
      <c r="N19" s="67">
        <v>2.39E-6</v>
      </c>
      <c r="O19" s="68">
        <v>8.0333000000000005E-5</v>
      </c>
    </row>
    <row r="20" spans="1:15" s="64" customFormat="1" ht="57.5" x14ac:dyDescent="0.35">
      <c r="A20" s="65"/>
      <c r="B20" s="66" t="s">
        <v>89</v>
      </c>
      <c r="C20" s="61">
        <v>8.6537439999999997E-3</v>
      </c>
      <c r="D20" s="67">
        <v>6.3902590000000006E-3</v>
      </c>
      <c r="E20" s="67">
        <v>1.8511600000000001E-4</v>
      </c>
      <c r="F20" s="67">
        <v>2.7555900000000004E-4</v>
      </c>
      <c r="G20" s="67">
        <v>5.7942900000000001E-4</v>
      </c>
      <c r="H20" s="67">
        <v>6.2281200000000004E-4</v>
      </c>
      <c r="I20" s="67">
        <v>3.8600000000000003E-6</v>
      </c>
      <c r="J20" s="67">
        <v>4.5959999999999997E-6</v>
      </c>
      <c r="K20" s="67">
        <v>2.3898000000000001E-5</v>
      </c>
      <c r="L20" s="67">
        <v>0</v>
      </c>
      <c r="M20" s="67">
        <v>2.7569999999999996E-6</v>
      </c>
      <c r="N20" s="67">
        <v>3.8420000000000001E-5</v>
      </c>
      <c r="O20" s="68">
        <v>5.2538300000000003E-4</v>
      </c>
    </row>
    <row r="21" spans="1:15" s="64" customFormat="1" ht="34.5" x14ac:dyDescent="0.35">
      <c r="A21" s="65"/>
      <c r="B21" s="66" t="s">
        <v>90</v>
      </c>
      <c r="C21" s="61">
        <v>5.9169000000000001E-3</v>
      </c>
      <c r="D21" s="67">
        <v>1.3423180000000001E-3</v>
      </c>
      <c r="E21" s="67">
        <v>1.7960099999999999E-4</v>
      </c>
      <c r="F21" s="67">
        <v>1.089738E-3</v>
      </c>
      <c r="G21" s="67">
        <v>4.1710800000000002E-4</v>
      </c>
      <c r="H21" s="67">
        <v>7.8329499999999993E-4</v>
      </c>
      <c r="I21" s="67">
        <v>5.5240599999999997E-4</v>
      </c>
      <c r="J21" s="67">
        <v>2.0220000000000003E-6</v>
      </c>
      <c r="K21" s="67">
        <v>1.1068340000000001E-3</v>
      </c>
      <c r="L21" s="67">
        <v>1.8014999999999999E-5</v>
      </c>
      <c r="M21" s="67">
        <v>5.8830000000000003E-6</v>
      </c>
      <c r="N21" s="67">
        <v>3.9338999999999997E-5</v>
      </c>
      <c r="O21" s="68">
        <v>3.8015800000000002E-4</v>
      </c>
    </row>
    <row r="22" spans="1:15" s="64" customFormat="1" ht="34.5" x14ac:dyDescent="0.35">
      <c r="A22" s="65"/>
      <c r="B22" s="66" t="s">
        <v>91</v>
      </c>
      <c r="C22" s="61">
        <v>1.0858769999999998E-3</v>
      </c>
      <c r="D22" s="67">
        <v>1.4614399999999999E-4</v>
      </c>
      <c r="E22" s="67">
        <v>9.3568999999999998E-5</v>
      </c>
      <c r="F22" s="67">
        <v>1.5919599999999998E-4</v>
      </c>
      <c r="G22" s="67">
        <v>3.7942299999999999E-4</v>
      </c>
      <c r="H22" s="67">
        <v>1.2870000000000001E-6</v>
      </c>
      <c r="I22" s="67">
        <v>0</v>
      </c>
      <c r="J22" s="67">
        <v>1.1030000000000001E-6</v>
      </c>
      <c r="K22" s="67">
        <v>2.0938100000000002E-4</v>
      </c>
      <c r="L22" s="67">
        <v>1.8400000000000001E-7</v>
      </c>
      <c r="M22" s="67">
        <v>1.1030000000000001E-6</v>
      </c>
      <c r="N22" s="67">
        <v>1.3236E-5</v>
      </c>
      <c r="O22" s="68">
        <v>8.0700999999999999E-5</v>
      </c>
    </row>
    <row r="23" spans="1:15" s="64" customFormat="1" ht="23" x14ac:dyDescent="0.35">
      <c r="A23" s="65"/>
      <c r="B23" s="66" t="s">
        <v>92</v>
      </c>
      <c r="C23" s="61">
        <v>9.6931120000000003E-3</v>
      </c>
      <c r="D23" s="67">
        <v>8.4028199999999992E-4</v>
      </c>
      <c r="E23" s="67">
        <v>6.2354800000000003E-4</v>
      </c>
      <c r="F23" s="67">
        <v>1.6296430000000001E-3</v>
      </c>
      <c r="G23" s="67">
        <v>4.0578379999999994E-3</v>
      </c>
      <c r="H23" s="67">
        <v>5.5150000000000006E-6</v>
      </c>
      <c r="I23" s="67">
        <v>7.1690000000000003E-6</v>
      </c>
      <c r="J23" s="67">
        <v>5.5150000000000006E-6</v>
      </c>
      <c r="K23" s="67">
        <v>1.7230280000000001E-3</v>
      </c>
      <c r="L23" s="67">
        <v>1.838E-6</v>
      </c>
      <c r="M23" s="67">
        <v>9.5589999999999994E-6</v>
      </c>
      <c r="N23" s="67">
        <v>6.8200999999999993E-5</v>
      </c>
      <c r="O23" s="68">
        <v>7.2060899999999998E-4</v>
      </c>
    </row>
    <row r="24" spans="1:15" s="64" customFormat="1" ht="46" x14ac:dyDescent="0.35">
      <c r="A24" s="65"/>
      <c r="B24" s="66" t="s">
        <v>93</v>
      </c>
      <c r="C24" s="61">
        <v>4.0699699999999998E-4</v>
      </c>
      <c r="D24" s="67">
        <v>1.8824099999999999E-4</v>
      </c>
      <c r="E24" s="67">
        <v>2.6104000000000003E-5</v>
      </c>
      <c r="F24" s="67">
        <v>6.2133999999999998E-5</v>
      </c>
      <c r="G24" s="67">
        <v>8.6032000000000006E-5</v>
      </c>
      <c r="H24" s="67">
        <v>2.39E-6</v>
      </c>
      <c r="I24" s="67">
        <v>1.2870000000000001E-6</v>
      </c>
      <c r="J24" s="67">
        <v>0</v>
      </c>
      <c r="K24" s="67">
        <v>6.066E-6</v>
      </c>
      <c r="L24" s="67">
        <v>0</v>
      </c>
      <c r="M24" s="67">
        <v>1.2870000000000001E-6</v>
      </c>
      <c r="N24" s="67">
        <v>4.9629999999999997E-6</v>
      </c>
      <c r="O24" s="68">
        <v>2.7942000000000001E-5</v>
      </c>
    </row>
    <row r="25" spans="1:15" s="64" customFormat="1" ht="34.5" x14ac:dyDescent="0.35">
      <c r="A25" s="65"/>
      <c r="B25" s="66" t="s">
        <v>94</v>
      </c>
      <c r="C25" s="61">
        <v>1.0037100000000001E-4</v>
      </c>
      <c r="D25" s="67">
        <v>4.706E-5</v>
      </c>
      <c r="E25" s="67">
        <v>8.2719999999999997E-6</v>
      </c>
      <c r="F25" s="67">
        <v>9.7429999999999997E-6</v>
      </c>
      <c r="G25" s="67">
        <v>2.1508000000000001E-5</v>
      </c>
      <c r="H25" s="67">
        <v>1.8400000000000001E-7</v>
      </c>
      <c r="I25" s="67">
        <v>0</v>
      </c>
      <c r="J25" s="67">
        <v>5.51E-7</v>
      </c>
      <c r="K25" s="67">
        <v>3.6770000000000001E-6</v>
      </c>
      <c r="L25" s="67">
        <v>0</v>
      </c>
      <c r="M25" s="67">
        <v>0</v>
      </c>
      <c r="N25" s="67">
        <v>1.8400000000000001E-7</v>
      </c>
      <c r="O25" s="68">
        <v>7.9049999999999997E-6</v>
      </c>
    </row>
    <row r="26" spans="1:15" s="64" customFormat="1" ht="34.5" x14ac:dyDescent="0.35">
      <c r="A26" s="65"/>
      <c r="B26" s="66" t="s">
        <v>95</v>
      </c>
      <c r="C26" s="61">
        <v>7.386239999999999E-4</v>
      </c>
      <c r="D26" s="67">
        <v>2.4467599999999999E-4</v>
      </c>
      <c r="E26" s="67">
        <v>4.9081999999999995E-5</v>
      </c>
      <c r="F26" s="67">
        <v>1.1948900000000001E-4</v>
      </c>
      <c r="G26" s="67">
        <v>2.03499E-4</v>
      </c>
      <c r="H26" s="67">
        <v>2.9409999999999999E-6</v>
      </c>
      <c r="I26" s="67">
        <v>2.9409999999999999E-6</v>
      </c>
      <c r="J26" s="67">
        <v>1.838E-6</v>
      </c>
      <c r="K26" s="67">
        <v>4.0442000000000003E-5</v>
      </c>
      <c r="L26" s="67">
        <v>1.1030000000000001E-6</v>
      </c>
      <c r="M26" s="67">
        <v>6.2500000000000003E-6</v>
      </c>
      <c r="N26" s="67">
        <v>1.0662000000000001E-5</v>
      </c>
      <c r="O26" s="68">
        <v>5.3862E-5</v>
      </c>
    </row>
    <row r="27" spans="1:15" s="64" customFormat="1" ht="34.5" x14ac:dyDescent="0.35">
      <c r="A27" s="65"/>
      <c r="B27" s="66" t="s">
        <v>96</v>
      </c>
      <c r="C27" s="61">
        <v>4.1001190000000002E-3</v>
      </c>
      <c r="D27" s="67">
        <v>3.7813600000000005E-4</v>
      </c>
      <c r="E27" s="67">
        <v>2.0037000000000001E-5</v>
      </c>
      <c r="F27" s="67">
        <v>6.8384000000000001E-5</v>
      </c>
      <c r="G27" s="67">
        <v>6.6730000000000007E-5</v>
      </c>
      <c r="H27" s="67">
        <v>3.1250000000000001E-6</v>
      </c>
      <c r="I27" s="67">
        <v>1.6540000000000002E-6</v>
      </c>
      <c r="J27" s="67">
        <v>2.0220000000000003E-6</v>
      </c>
      <c r="K27" s="67">
        <v>3.1909019999999998E-3</v>
      </c>
      <c r="L27" s="67">
        <v>9.1900000000000001E-7</v>
      </c>
      <c r="M27" s="67">
        <v>4.0440000000000006E-6</v>
      </c>
      <c r="N27" s="67">
        <v>2.4817E-5</v>
      </c>
      <c r="O27" s="68">
        <v>3.3861299999999998E-4</v>
      </c>
    </row>
    <row r="28" spans="1:15" s="64" customFormat="1" ht="23.5" thickBot="1" x14ac:dyDescent="0.4">
      <c r="A28" s="69"/>
      <c r="B28" s="70" t="s">
        <v>97</v>
      </c>
      <c r="C28" s="71">
        <v>5.023675E-3</v>
      </c>
      <c r="D28" s="72">
        <v>1.3334950000000001E-3</v>
      </c>
      <c r="E28" s="72">
        <v>9.8715999999999995E-5</v>
      </c>
      <c r="F28" s="72">
        <v>5.4597200000000004E-4</v>
      </c>
      <c r="G28" s="72">
        <v>4.9633800000000003E-4</v>
      </c>
      <c r="H28" s="72">
        <v>7.0958000000000007E-5</v>
      </c>
      <c r="I28" s="72">
        <v>1.8456400000000002E-4</v>
      </c>
      <c r="J28" s="72">
        <v>3.3640700000000005E-4</v>
      </c>
      <c r="K28" s="72">
        <v>9.5830000000000004E-4</v>
      </c>
      <c r="L28" s="72">
        <v>4.7446199999999998E-4</v>
      </c>
      <c r="M28" s="72">
        <v>2.2242999999999997E-5</v>
      </c>
      <c r="N28" s="72">
        <v>7.5736999999999997E-5</v>
      </c>
      <c r="O28" s="73">
        <v>4.2666700000000004E-4</v>
      </c>
    </row>
    <row r="29" spans="1:15" x14ac:dyDescent="0.35">
      <c r="A29" s="59" t="s">
        <v>28</v>
      </c>
      <c r="B29" s="60" t="s">
        <v>1</v>
      </c>
      <c r="C29" s="74">
        <v>1</v>
      </c>
      <c r="D29" s="75">
        <v>0.51119999999999999</v>
      </c>
      <c r="E29" s="75">
        <v>0.20300000000000001</v>
      </c>
      <c r="F29" s="75">
        <v>0.1333</v>
      </c>
      <c r="G29" s="75">
        <v>5.0799999999999998E-2</v>
      </c>
      <c r="H29" s="75">
        <v>2.8000000000000004E-3</v>
      </c>
      <c r="I29" s="75">
        <v>5.5000000000000005E-3</v>
      </c>
      <c r="J29" s="75">
        <v>1.1000000000000001E-3</v>
      </c>
      <c r="K29" s="75">
        <v>2.2400000000000003E-2</v>
      </c>
      <c r="L29" s="75">
        <v>2E-3</v>
      </c>
      <c r="M29" s="75">
        <v>3.4000000000000002E-3</v>
      </c>
      <c r="N29" s="75">
        <v>2.3E-3</v>
      </c>
      <c r="O29" s="76">
        <v>6.2100000000000002E-2</v>
      </c>
    </row>
    <row r="30" spans="1:15" x14ac:dyDescent="0.35">
      <c r="A30" s="65"/>
      <c r="B30" s="66" t="s">
        <v>77</v>
      </c>
      <c r="C30" s="77">
        <v>0.77800000000000002</v>
      </c>
      <c r="D30" s="78">
        <v>0.41739999999999999</v>
      </c>
      <c r="E30" s="78">
        <v>0.1895</v>
      </c>
      <c r="F30" s="78">
        <v>0.1011</v>
      </c>
      <c r="G30" s="78">
        <v>2.0899999999999998E-2</v>
      </c>
      <c r="H30" s="78">
        <v>8.0000000000000004E-4</v>
      </c>
      <c r="I30" s="78">
        <v>1E-4</v>
      </c>
      <c r="J30" s="78">
        <v>4.0000000000000002E-4</v>
      </c>
      <c r="K30" s="78">
        <v>2.9999999999999997E-4</v>
      </c>
      <c r="L30" s="78">
        <v>0</v>
      </c>
      <c r="M30" s="78">
        <v>2.3E-3</v>
      </c>
      <c r="N30" s="78">
        <v>1.1999999999999999E-3</v>
      </c>
      <c r="O30" s="79">
        <v>4.4000000000000004E-2</v>
      </c>
    </row>
    <row r="31" spans="1:15" ht="23" x14ac:dyDescent="0.35">
      <c r="A31" s="65"/>
      <c r="B31" s="66" t="s">
        <v>78</v>
      </c>
      <c r="C31" s="77">
        <v>9.2899999999999996E-2</v>
      </c>
      <c r="D31" s="78">
        <v>5.2900000000000003E-2</v>
      </c>
      <c r="E31" s="78">
        <v>1.03E-2</v>
      </c>
      <c r="F31" s="78">
        <v>5.3E-3</v>
      </c>
      <c r="G31" s="78">
        <v>1.4999999999999999E-2</v>
      </c>
      <c r="H31" s="78">
        <v>2.0000000000000001E-4</v>
      </c>
      <c r="I31" s="78">
        <v>0</v>
      </c>
      <c r="J31" s="78">
        <v>2.0000000000000001E-4</v>
      </c>
      <c r="K31" s="78">
        <v>1E-4</v>
      </c>
      <c r="L31" s="78">
        <v>0</v>
      </c>
      <c r="M31" s="78">
        <v>5.9999999999999995E-4</v>
      </c>
      <c r="N31" s="78">
        <v>2.9999999999999997E-4</v>
      </c>
      <c r="O31" s="79">
        <v>7.9000000000000008E-3</v>
      </c>
    </row>
    <row r="32" spans="1:15" x14ac:dyDescent="0.35">
      <c r="A32" s="65"/>
      <c r="B32" s="66" t="s">
        <v>79</v>
      </c>
      <c r="C32" s="77">
        <v>1.0200000000000001E-2</v>
      </c>
      <c r="D32" s="78">
        <v>3.3E-3</v>
      </c>
      <c r="E32" s="78">
        <v>2.9999999999999997E-4</v>
      </c>
      <c r="F32" s="78">
        <v>5.4000000000000003E-3</v>
      </c>
      <c r="G32" s="78">
        <v>5.0000000000000001E-4</v>
      </c>
      <c r="H32" s="78">
        <v>0</v>
      </c>
      <c r="I32" s="78">
        <v>0</v>
      </c>
      <c r="J32" s="78">
        <v>0</v>
      </c>
      <c r="K32" s="78">
        <v>0</v>
      </c>
      <c r="L32" s="78">
        <v>0</v>
      </c>
      <c r="M32" s="78">
        <v>1E-4</v>
      </c>
      <c r="N32" s="78">
        <v>0</v>
      </c>
      <c r="O32" s="79">
        <v>7.000000000000001E-4</v>
      </c>
    </row>
    <row r="33" spans="1:15" ht="23" x14ac:dyDescent="0.35">
      <c r="A33" s="65"/>
      <c r="B33" s="66" t="s">
        <v>80</v>
      </c>
      <c r="C33" s="77">
        <v>5.9999999999999995E-4</v>
      </c>
      <c r="D33" s="78">
        <v>2.9999999999999997E-4</v>
      </c>
      <c r="E33" s="78">
        <v>1E-4</v>
      </c>
      <c r="F33" s="78">
        <v>1E-4</v>
      </c>
      <c r="G33" s="78">
        <v>1E-4</v>
      </c>
      <c r="H33" s="78">
        <v>0</v>
      </c>
      <c r="I33" s="78">
        <v>0</v>
      </c>
      <c r="J33" s="78">
        <v>0</v>
      </c>
      <c r="K33" s="78">
        <v>0</v>
      </c>
      <c r="L33" s="78">
        <v>0</v>
      </c>
      <c r="M33" s="78">
        <v>0</v>
      </c>
      <c r="N33" s="78">
        <v>0</v>
      </c>
      <c r="O33" s="79">
        <v>0</v>
      </c>
    </row>
    <row r="34" spans="1:15" x14ac:dyDescent="0.35">
      <c r="A34" s="65"/>
      <c r="B34" s="66" t="s">
        <v>81</v>
      </c>
      <c r="C34" s="77">
        <v>1.6899999999999998E-2</v>
      </c>
      <c r="D34" s="78">
        <v>4.5000000000000005E-3</v>
      </c>
      <c r="E34" s="78">
        <v>2.0000000000000001E-4</v>
      </c>
      <c r="F34" s="78">
        <v>9.7999999999999997E-3</v>
      </c>
      <c r="G34" s="78">
        <v>5.9999999999999995E-4</v>
      </c>
      <c r="H34" s="78">
        <v>0</v>
      </c>
      <c r="I34" s="78">
        <v>0</v>
      </c>
      <c r="J34" s="78">
        <v>0</v>
      </c>
      <c r="K34" s="78">
        <v>0</v>
      </c>
      <c r="L34" s="78">
        <v>0</v>
      </c>
      <c r="M34" s="78">
        <v>1E-4</v>
      </c>
      <c r="N34" s="78">
        <v>1E-4</v>
      </c>
      <c r="O34" s="79">
        <v>1.6000000000000001E-3</v>
      </c>
    </row>
    <row r="35" spans="1:15" x14ac:dyDescent="0.35">
      <c r="A35" s="65"/>
      <c r="B35" s="66" t="s">
        <v>82</v>
      </c>
      <c r="C35" s="77">
        <v>5.0000000000000001E-4</v>
      </c>
      <c r="D35" s="78">
        <v>1E-4</v>
      </c>
      <c r="E35" s="78">
        <v>0</v>
      </c>
      <c r="F35" s="78">
        <v>2.0000000000000001E-4</v>
      </c>
      <c r="G35" s="78">
        <v>1E-4</v>
      </c>
      <c r="H35" s="78">
        <v>0</v>
      </c>
      <c r="I35" s="78">
        <v>0</v>
      </c>
      <c r="J35" s="78">
        <v>0</v>
      </c>
      <c r="K35" s="78">
        <v>0</v>
      </c>
      <c r="L35" s="78">
        <v>0</v>
      </c>
      <c r="M35" s="78">
        <v>0</v>
      </c>
      <c r="N35" s="78">
        <v>0</v>
      </c>
      <c r="O35" s="79">
        <v>0</v>
      </c>
    </row>
    <row r="36" spans="1:15" x14ac:dyDescent="0.35">
      <c r="A36" s="65"/>
      <c r="B36" s="66" t="s">
        <v>83</v>
      </c>
      <c r="C36" s="77">
        <v>2.9999999999999997E-4</v>
      </c>
      <c r="D36" s="78">
        <v>2.0000000000000001E-4</v>
      </c>
      <c r="E36" s="78">
        <v>1E-4</v>
      </c>
      <c r="F36" s="78">
        <v>0</v>
      </c>
      <c r="G36" s="78">
        <v>0</v>
      </c>
      <c r="H36" s="78">
        <v>0</v>
      </c>
      <c r="I36" s="78">
        <v>0</v>
      </c>
      <c r="J36" s="78">
        <v>0</v>
      </c>
      <c r="K36" s="78">
        <v>0</v>
      </c>
      <c r="L36" s="78">
        <v>0</v>
      </c>
      <c r="M36" s="78">
        <v>0</v>
      </c>
      <c r="N36" s="78">
        <v>0</v>
      </c>
      <c r="O36" s="79">
        <v>0</v>
      </c>
    </row>
    <row r="37" spans="1:15" x14ac:dyDescent="0.35">
      <c r="A37" s="65"/>
      <c r="B37" s="66" t="s">
        <v>84</v>
      </c>
      <c r="C37" s="77">
        <v>2.8799999999999999E-2</v>
      </c>
      <c r="D37" s="78">
        <v>1.37E-2</v>
      </c>
      <c r="E37" s="78">
        <v>7.000000000000001E-4</v>
      </c>
      <c r="F37" s="78">
        <v>4.7999999999999996E-3</v>
      </c>
      <c r="G37" s="78">
        <v>5.8999999999999999E-3</v>
      </c>
      <c r="H37" s="78">
        <v>1E-4</v>
      </c>
      <c r="I37" s="78">
        <v>0</v>
      </c>
      <c r="J37" s="78">
        <v>2.0000000000000001E-4</v>
      </c>
      <c r="K37" s="78">
        <v>5.9999999999999995E-4</v>
      </c>
      <c r="L37" s="78">
        <v>0</v>
      </c>
      <c r="M37" s="78">
        <v>2.9999999999999997E-4</v>
      </c>
      <c r="N37" s="78">
        <v>2.0000000000000001E-4</v>
      </c>
      <c r="O37" s="79">
        <v>2.5000000000000001E-3</v>
      </c>
    </row>
    <row r="38" spans="1:15" ht="23" x14ac:dyDescent="0.35">
      <c r="A38" s="65"/>
      <c r="B38" s="66" t="s">
        <v>85</v>
      </c>
      <c r="C38" s="77">
        <v>1.1200000000000002E-2</v>
      </c>
      <c r="D38" s="78">
        <v>6.0999999999999995E-3</v>
      </c>
      <c r="E38" s="78">
        <v>5.9999999999999995E-4</v>
      </c>
      <c r="F38" s="78">
        <v>1.5E-3</v>
      </c>
      <c r="G38" s="78">
        <v>8.9999999999999998E-4</v>
      </c>
      <c r="H38" s="78">
        <v>1E-4</v>
      </c>
      <c r="I38" s="78">
        <v>0</v>
      </c>
      <c r="J38" s="78">
        <v>1E-4</v>
      </c>
      <c r="K38" s="78">
        <v>8.9999999999999998E-4</v>
      </c>
      <c r="L38" s="78">
        <v>0</v>
      </c>
      <c r="M38" s="78">
        <v>1E-4</v>
      </c>
      <c r="N38" s="78">
        <v>1E-4</v>
      </c>
      <c r="O38" s="79">
        <v>8.9999999999999998E-4</v>
      </c>
    </row>
    <row r="39" spans="1:15" ht="57.5" x14ac:dyDescent="0.35">
      <c r="A39" s="65"/>
      <c r="B39" s="66" t="s">
        <v>86</v>
      </c>
      <c r="C39" s="77">
        <v>1.34E-2</v>
      </c>
      <c r="D39" s="78">
        <v>7.000000000000001E-4</v>
      </c>
      <c r="E39" s="78">
        <v>0</v>
      </c>
      <c r="F39" s="78">
        <v>1E-4</v>
      </c>
      <c r="G39" s="78">
        <v>1E-4</v>
      </c>
      <c r="H39" s="78">
        <v>0</v>
      </c>
      <c r="I39" s="78">
        <v>0</v>
      </c>
      <c r="J39" s="78">
        <v>0</v>
      </c>
      <c r="K39" s="78">
        <v>1.1299999999999999E-2</v>
      </c>
      <c r="L39" s="78">
        <v>0</v>
      </c>
      <c r="M39" s="78">
        <v>0</v>
      </c>
      <c r="N39" s="78">
        <v>0</v>
      </c>
      <c r="O39" s="79">
        <v>1.1999999999999999E-3</v>
      </c>
    </row>
    <row r="40" spans="1:15" ht="57.5" x14ac:dyDescent="0.35">
      <c r="A40" s="65"/>
      <c r="B40" s="66" t="s">
        <v>87</v>
      </c>
      <c r="C40" s="77">
        <v>9.7999999999999997E-3</v>
      </c>
      <c r="D40" s="78">
        <v>8.9999999999999998E-4</v>
      </c>
      <c r="E40" s="78">
        <v>1E-4</v>
      </c>
      <c r="F40" s="78">
        <v>1E-3</v>
      </c>
      <c r="G40" s="78">
        <v>4.0000000000000002E-4</v>
      </c>
      <c r="H40" s="78">
        <v>0</v>
      </c>
      <c r="I40" s="78">
        <v>4.5999999999999999E-3</v>
      </c>
      <c r="J40" s="78">
        <v>0</v>
      </c>
      <c r="K40" s="78">
        <v>5.9999999999999995E-4</v>
      </c>
      <c r="L40" s="78">
        <v>1.5E-3</v>
      </c>
      <c r="M40" s="78">
        <v>0</v>
      </c>
      <c r="N40" s="78">
        <v>1E-4</v>
      </c>
      <c r="O40" s="79">
        <v>5.9999999999999995E-4</v>
      </c>
    </row>
    <row r="41" spans="1:15" ht="69" x14ac:dyDescent="0.35">
      <c r="A41" s="65"/>
      <c r="B41" s="66" t="s">
        <v>88</v>
      </c>
      <c r="C41" s="77">
        <v>1.2999999999999999E-3</v>
      </c>
      <c r="D41" s="78">
        <v>1E-4</v>
      </c>
      <c r="E41" s="78">
        <v>0</v>
      </c>
      <c r="F41" s="78">
        <v>0</v>
      </c>
      <c r="G41" s="78">
        <v>0</v>
      </c>
      <c r="H41" s="78">
        <v>0</v>
      </c>
      <c r="I41" s="78">
        <v>0</v>
      </c>
      <c r="J41" s="78">
        <v>0</v>
      </c>
      <c r="K41" s="78">
        <v>1E-3</v>
      </c>
      <c r="L41" s="78">
        <v>0</v>
      </c>
      <c r="M41" s="78">
        <v>0</v>
      </c>
      <c r="N41" s="78">
        <v>0</v>
      </c>
      <c r="O41" s="79">
        <v>1E-4</v>
      </c>
    </row>
    <row r="42" spans="1:15" ht="57.5" x14ac:dyDescent="0.35">
      <c r="A42" s="65"/>
      <c r="B42" s="66" t="s">
        <v>89</v>
      </c>
      <c r="C42" s="77">
        <v>8.6999999999999994E-3</v>
      </c>
      <c r="D42" s="78">
        <v>6.5000000000000006E-3</v>
      </c>
      <c r="E42" s="78">
        <v>2.0000000000000001E-4</v>
      </c>
      <c r="F42" s="78">
        <v>2.9999999999999997E-4</v>
      </c>
      <c r="G42" s="78">
        <v>5.9999999999999995E-4</v>
      </c>
      <c r="H42" s="78">
        <v>5.9999999999999995E-4</v>
      </c>
      <c r="I42" s="78">
        <v>0</v>
      </c>
      <c r="J42" s="78">
        <v>0</v>
      </c>
      <c r="K42" s="78">
        <v>0</v>
      </c>
      <c r="L42" s="78">
        <v>0</v>
      </c>
      <c r="M42" s="78">
        <v>0</v>
      </c>
      <c r="N42" s="78">
        <v>0</v>
      </c>
      <c r="O42" s="79">
        <v>5.0000000000000001E-4</v>
      </c>
    </row>
    <row r="43" spans="1:15" ht="34.5" x14ac:dyDescent="0.35">
      <c r="A43" s="65"/>
      <c r="B43" s="66" t="s">
        <v>90</v>
      </c>
      <c r="C43" s="77">
        <v>6.0999999999999995E-3</v>
      </c>
      <c r="D43" s="78">
        <v>1.4000000000000002E-3</v>
      </c>
      <c r="E43" s="78">
        <v>2.0000000000000001E-4</v>
      </c>
      <c r="F43" s="78">
        <v>1.1000000000000001E-3</v>
      </c>
      <c r="G43" s="78">
        <v>4.0000000000000002E-4</v>
      </c>
      <c r="H43" s="78">
        <v>8.0000000000000004E-4</v>
      </c>
      <c r="I43" s="78">
        <v>5.0000000000000001E-4</v>
      </c>
      <c r="J43" s="78">
        <v>0</v>
      </c>
      <c r="K43" s="78">
        <v>1.1000000000000001E-3</v>
      </c>
      <c r="L43" s="78">
        <v>0</v>
      </c>
      <c r="M43" s="78">
        <v>0</v>
      </c>
      <c r="N43" s="78">
        <v>1E-4</v>
      </c>
      <c r="O43" s="79">
        <v>4.0000000000000002E-4</v>
      </c>
    </row>
    <row r="44" spans="1:15" ht="34.5" x14ac:dyDescent="0.35">
      <c r="A44" s="65"/>
      <c r="B44" s="66" t="s">
        <v>91</v>
      </c>
      <c r="C44" s="77">
        <v>1E-3</v>
      </c>
      <c r="D44" s="78">
        <v>1E-4</v>
      </c>
      <c r="E44" s="78">
        <v>1E-4</v>
      </c>
      <c r="F44" s="78">
        <v>2.0000000000000001E-4</v>
      </c>
      <c r="G44" s="78">
        <v>4.0000000000000002E-4</v>
      </c>
      <c r="H44" s="78">
        <v>0</v>
      </c>
      <c r="I44" s="78">
        <v>0</v>
      </c>
      <c r="J44" s="78">
        <v>0</v>
      </c>
      <c r="K44" s="78">
        <v>2.0000000000000001E-4</v>
      </c>
      <c r="L44" s="78">
        <v>0</v>
      </c>
      <c r="M44" s="78">
        <v>0</v>
      </c>
      <c r="N44" s="78">
        <v>0</v>
      </c>
      <c r="O44" s="79">
        <v>1E-4</v>
      </c>
    </row>
    <row r="45" spans="1:15" ht="23" x14ac:dyDescent="0.35">
      <c r="A45" s="65"/>
      <c r="B45" s="66" t="s">
        <v>92</v>
      </c>
      <c r="C45" s="77">
        <v>9.7000000000000003E-3</v>
      </c>
      <c r="D45" s="78">
        <v>8.9999999999999998E-4</v>
      </c>
      <c r="E45" s="78">
        <v>5.0000000000000001E-4</v>
      </c>
      <c r="F45" s="78">
        <v>1.6000000000000001E-3</v>
      </c>
      <c r="G45" s="78">
        <v>4.0999999999999995E-3</v>
      </c>
      <c r="H45" s="78">
        <v>0</v>
      </c>
      <c r="I45" s="78">
        <v>0</v>
      </c>
      <c r="J45" s="78">
        <v>0</v>
      </c>
      <c r="K45" s="78">
        <v>1.7000000000000001E-3</v>
      </c>
      <c r="L45" s="78">
        <v>0</v>
      </c>
      <c r="M45" s="78">
        <v>0</v>
      </c>
      <c r="N45" s="78">
        <v>1E-4</v>
      </c>
      <c r="O45" s="79">
        <v>8.0000000000000004E-4</v>
      </c>
    </row>
    <row r="46" spans="1:15" ht="46" x14ac:dyDescent="0.35">
      <c r="A46" s="65"/>
      <c r="B46" s="66" t="s">
        <v>93</v>
      </c>
      <c r="C46" s="77">
        <v>4.0000000000000002E-4</v>
      </c>
      <c r="D46" s="78">
        <v>1E-4</v>
      </c>
      <c r="E46" s="78">
        <v>0</v>
      </c>
      <c r="F46" s="78">
        <v>1E-4</v>
      </c>
      <c r="G46" s="78">
        <v>1E-4</v>
      </c>
      <c r="H46" s="78">
        <v>0</v>
      </c>
      <c r="I46" s="78">
        <v>0</v>
      </c>
      <c r="J46" s="78">
        <v>0</v>
      </c>
      <c r="K46" s="78">
        <v>0</v>
      </c>
      <c r="L46" s="78">
        <v>0</v>
      </c>
      <c r="M46" s="78">
        <v>0</v>
      </c>
      <c r="N46" s="78">
        <v>0</v>
      </c>
      <c r="O46" s="79">
        <v>0</v>
      </c>
    </row>
    <row r="47" spans="1:15" ht="34.5" x14ac:dyDescent="0.35">
      <c r="A47" s="65"/>
      <c r="B47" s="66" t="s">
        <v>94</v>
      </c>
      <c r="C47" s="77">
        <v>1E-4</v>
      </c>
      <c r="D47" s="78">
        <v>1E-4</v>
      </c>
      <c r="E47" s="78">
        <v>0</v>
      </c>
      <c r="F47" s="78">
        <v>0</v>
      </c>
      <c r="G47" s="78">
        <v>0</v>
      </c>
      <c r="H47" s="78">
        <v>0</v>
      </c>
      <c r="I47" s="78">
        <v>0</v>
      </c>
      <c r="J47" s="78">
        <v>0</v>
      </c>
      <c r="K47" s="78">
        <v>0</v>
      </c>
      <c r="L47" s="78">
        <v>0</v>
      </c>
      <c r="M47" s="78">
        <v>0</v>
      </c>
      <c r="N47" s="78">
        <v>0</v>
      </c>
      <c r="O47" s="79">
        <v>0</v>
      </c>
    </row>
    <row r="48" spans="1:15" ht="34.5" x14ac:dyDescent="0.35">
      <c r="A48" s="65"/>
      <c r="B48" s="66" t="s">
        <v>95</v>
      </c>
      <c r="C48" s="77">
        <v>8.0000000000000004E-4</v>
      </c>
      <c r="D48" s="78">
        <v>2.9999999999999997E-4</v>
      </c>
      <c r="E48" s="78">
        <v>0</v>
      </c>
      <c r="F48" s="78">
        <v>2.0000000000000001E-4</v>
      </c>
      <c r="G48" s="78">
        <v>2.0000000000000001E-4</v>
      </c>
      <c r="H48" s="78">
        <v>0</v>
      </c>
      <c r="I48" s="78">
        <v>0</v>
      </c>
      <c r="J48" s="78">
        <v>0</v>
      </c>
      <c r="K48" s="78">
        <v>0</v>
      </c>
      <c r="L48" s="78">
        <v>0</v>
      </c>
      <c r="M48" s="78">
        <v>0</v>
      </c>
      <c r="N48" s="78">
        <v>0</v>
      </c>
      <c r="O48" s="79">
        <v>1E-4</v>
      </c>
    </row>
    <row r="49" spans="1:15" ht="34.5" x14ac:dyDescent="0.35">
      <c r="A49" s="65"/>
      <c r="B49" s="66" t="s">
        <v>96</v>
      </c>
      <c r="C49" s="77">
        <v>4.3E-3</v>
      </c>
      <c r="D49" s="78">
        <v>4.0000000000000002E-4</v>
      </c>
      <c r="E49" s="78">
        <v>0</v>
      </c>
      <c r="F49" s="78">
        <v>1E-4</v>
      </c>
      <c r="G49" s="78">
        <v>0</v>
      </c>
      <c r="H49" s="78">
        <v>0</v>
      </c>
      <c r="I49" s="78">
        <v>0</v>
      </c>
      <c r="J49" s="78">
        <v>0</v>
      </c>
      <c r="K49" s="78">
        <v>3.4000000000000002E-3</v>
      </c>
      <c r="L49" s="78">
        <v>0</v>
      </c>
      <c r="M49" s="78">
        <v>0</v>
      </c>
      <c r="N49" s="78">
        <v>0</v>
      </c>
      <c r="O49" s="79">
        <v>2.9999999999999997E-4</v>
      </c>
    </row>
    <row r="50" spans="1:15" ht="23.5" thickBot="1" x14ac:dyDescent="0.4">
      <c r="A50" s="69"/>
      <c r="B50" s="70" t="s">
        <v>97</v>
      </c>
      <c r="C50" s="80">
        <v>5.1000000000000004E-3</v>
      </c>
      <c r="D50" s="81">
        <v>1.4000000000000002E-3</v>
      </c>
      <c r="E50" s="81">
        <v>1E-4</v>
      </c>
      <c r="F50" s="81">
        <v>5.0000000000000001E-4</v>
      </c>
      <c r="G50" s="81">
        <v>5.9999999999999995E-4</v>
      </c>
      <c r="H50" s="81">
        <v>1E-4</v>
      </c>
      <c r="I50" s="81">
        <v>2.0000000000000001E-4</v>
      </c>
      <c r="J50" s="81">
        <v>2.9999999999999997E-4</v>
      </c>
      <c r="K50" s="81">
        <v>1E-3</v>
      </c>
      <c r="L50" s="81">
        <v>4.0000000000000002E-4</v>
      </c>
      <c r="M50" s="81">
        <v>0</v>
      </c>
      <c r="N50" s="81">
        <v>1E-4</v>
      </c>
      <c r="O50" s="82">
        <v>5.0000000000000001E-4</v>
      </c>
    </row>
    <row r="51" spans="1:15" x14ac:dyDescent="0.35">
      <c r="A51" s="83" t="s">
        <v>29</v>
      </c>
      <c r="B51" s="84" t="s">
        <v>1</v>
      </c>
      <c r="C51" s="77">
        <f>C7-C29</f>
        <v>0</v>
      </c>
      <c r="D51" s="78">
        <f t="shared" ref="D51:O51" si="0">D7-D29</f>
        <v>9.7009999999730923E-6</v>
      </c>
      <c r="E51" s="78">
        <f t="shared" si="0"/>
        <v>6.4488499999998394E-4</v>
      </c>
      <c r="F51" s="78">
        <f t="shared" si="0"/>
        <v>-3.3253499999999492E-4</v>
      </c>
      <c r="G51" s="78">
        <f t="shared" si="0"/>
        <v>5.4101300000000685E-4</v>
      </c>
      <c r="H51" s="78">
        <f t="shared" si="0"/>
        <v>4.9530999999999794E-5</v>
      </c>
      <c r="I51" s="78">
        <f t="shared" si="0"/>
        <v>1.8140000000001558E-6</v>
      </c>
      <c r="J51" s="78">
        <f t="shared" si="0"/>
        <v>-2.5152999999999981E-5</v>
      </c>
      <c r="K51" s="78">
        <f t="shared" si="0"/>
        <v>-3.6406600000000316E-4</v>
      </c>
      <c r="L51" s="78">
        <f t="shared" si="0"/>
        <v>1.9911999999999968E-5</v>
      </c>
      <c r="M51" s="78">
        <f t="shared" si="0"/>
        <v>1.1352099999999967E-4</v>
      </c>
      <c r="N51" s="78">
        <f t="shared" si="0"/>
        <v>-1.5925999999999874E-5</v>
      </c>
      <c r="O51" s="79">
        <f t="shared" si="0"/>
        <v>-5.4269700000000171E-4</v>
      </c>
    </row>
    <row r="52" spans="1:15" x14ac:dyDescent="0.35">
      <c r="A52" s="65"/>
      <c r="B52" s="66" t="s">
        <v>77</v>
      </c>
      <c r="C52" s="77">
        <f t="shared" ref="C52:O67" si="1">C8-C30</f>
        <v>-9.6180699999992569E-4</v>
      </c>
      <c r="D52" s="78">
        <f t="shared" si="1"/>
        <v>-6.5425600000001971E-4</v>
      </c>
      <c r="E52" s="78">
        <f t="shared" si="1"/>
        <v>3.5790399999999223E-4</v>
      </c>
      <c r="F52" s="78">
        <f t="shared" si="1"/>
        <v>-5.4377099999999845E-4</v>
      </c>
      <c r="G52" s="78">
        <f t="shared" si="1"/>
        <v>2.3186400000000176E-4</v>
      </c>
      <c r="H52" s="78">
        <f t="shared" si="1"/>
        <v>-3.3617E-5</v>
      </c>
      <c r="I52" s="78">
        <f t="shared" si="1"/>
        <v>-4.7057000000000007E-5</v>
      </c>
      <c r="J52" s="78">
        <f t="shared" si="1"/>
        <v>-3.9512000000000011E-5</v>
      </c>
      <c r="K52" s="78">
        <f t="shared" si="1"/>
        <v>7.703300000000006E-5</v>
      </c>
      <c r="L52" s="78">
        <f t="shared" si="1"/>
        <v>2.0221000000000002E-5</v>
      </c>
      <c r="M52" s="78">
        <f t="shared" si="1"/>
        <v>-1.770999999999804E-6</v>
      </c>
      <c r="N52" s="78">
        <f t="shared" si="1"/>
        <v>4.2315000000000018E-5</v>
      </c>
      <c r="O52" s="79">
        <f t="shared" si="1"/>
        <v>-3.7024000000000779E-4</v>
      </c>
    </row>
    <row r="53" spans="1:15" ht="23" x14ac:dyDescent="0.35">
      <c r="A53" s="65"/>
      <c r="B53" s="66" t="s">
        <v>78</v>
      </c>
      <c r="C53" s="77">
        <f t="shared" si="1"/>
        <v>9.1779800000001133E-4</v>
      </c>
      <c r="D53" s="78">
        <f t="shared" si="1"/>
        <v>3.8757699999999312E-4</v>
      </c>
      <c r="E53" s="78">
        <f t="shared" si="1"/>
        <v>9.3499999999999833E-5</v>
      </c>
      <c r="F53" s="78">
        <f t="shared" si="1"/>
        <v>1.0162699999999997E-4</v>
      </c>
      <c r="G53" s="78">
        <f t="shared" si="1"/>
        <v>3.100030000000014E-4</v>
      </c>
      <c r="H53" s="78">
        <f t="shared" si="1"/>
        <v>8.7692000000000027E-5</v>
      </c>
      <c r="I53" s="78">
        <f t="shared" si="1"/>
        <v>1.8383E-5</v>
      </c>
      <c r="J53" s="78">
        <f t="shared" si="1"/>
        <v>-5.2202000000000026E-5</v>
      </c>
      <c r="K53" s="78">
        <f t="shared" si="1"/>
        <v>-1.0108000000000006E-5</v>
      </c>
      <c r="L53" s="78">
        <f t="shared" si="1"/>
        <v>3.8600000000000003E-6</v>
      </c>
      <c r="M53" s="78">
        <f t="shared" si="1"/>
        <v>5.3512000000000026E-5</v>
      </c>
      <c r="N53" s="78">
        <f t="shared" si="1"/>
        <v>2.0046000000000018E-5</v>
      </c>
      <c r="O53" s="79">
        <f t="shared" si="1"/>
        <v>3.9059999999997014E-6</v>
      </c>
    </row>
    <row r="54" spans="1:15" x14ac:dyDescent="0.35">
      <c r="A54" s="65"/>
      <c r="B54" s="66" t="s">
        <v>79</v>
      </c>
      <c r="C54" s="77">
        <f t="shared" si="1"/>
        <v>2.5563500000000058E-4</v>
      </c>
      <c r="D54" s="78">
        <f t="shared" si="1"/>
        <v>1.4936499999999983E-4</v>
      </c>
      <c r="E54" s="78">
        <f t="shared" si="1"/>
        <v>3.8797000000000029E-5</v>
      </c>
      <c r="F54" s="78">
        <f t="shared" si="1"/>
        <v>4.1150999999999688E-5</v>
      </c>
      <c r="G54" s="78">
        <f t="shared" si="1"/>
        <v>-2.5538000000000026E-5</v>
      </c>
      <c r="H54" s="78">
        <f t="shared" si="1"/>
        <v>2.6654999999999998E-5</v>
      </c>
      <c r="I54" s="78">
        <f t="shared" si="1"/>
        <v>1.1030000000000001E-6</v>
      </c>
      <c r="J54" s="78">
        <f t="shared" si="1"/>
        <v>4.78E-6</v>
      </c>
      <c r="K54" s="78">
        <f t="shared" si="1"/>
        <v>8.2719999999999997E-6</v>
      </c>
      <c r="L54" s="78">
        <f t="shared" si="1"/>
        <v>3.6800000000000001E-7</v>
      </c>
      <c r="M54" s="78">
        <f t="shared" si="1"/>
        <v>-3.9336000000000011E-5</v>
      </c>
      <c r="N54" s="78">
        <f t="shared" si="1"/>
        <v>2.4264999999999999E-5</v>
      </c>
      <c r="O54" s="79">
        <f t="shared" si="1"/>
        <v>-7.3511000000000171E-5</v>
      </c>
    </row>
    <row r="55" spans="1:15" ht="23" x14ac:dyDescent="0.35">
      <c r="A55" s="65"/>
      <c r="B55" s="66" t="s">
        <v>80</v>
      </c>
      <c r="C55" s="77">
        <f t="shared" si="1"/>
        <v>1.4540000000000061E-5</v>
      </c>
      <c r="D55" s="78">
        <f t="shared" si="1"/>
        <v>-2.4991999999999994E-5</v>
      </c>
      <c r="E55" s="78">
        <f t="shared" si="1"/>
        <v>-1.5439000000000013E-5</v>
      </c>
      <c r="F55" s="78">
        <f t="shared" si="1"/>
        <v>-1.5990000000000001E-5</v>
      </c>
      <c r="G55" s="78">
        <f t="shared" si="1"/>
        <v>-1.5623000000000009E-5</v>
      </c>
      <c r="H55" s="78">
        <f t="shared" si="1"/>
        <v>2.7569999999999996E-6</v>
      </c>
      <c r="I55" s="78">
        <f t="shared" si="1"/>
        <v>9.1900000000000001E-7</v>
      </c>
      <c r="J55" s="78">
        <f t="shared" si="1"/>
        <v>1.471E-6</v>
      </c>
      <c r="K55" s="78">
        <f t="shared" si="1"/>
        <v>5.699E-6</v>
      </c>
      <c r="L55" s="78">
        <f t="shared" si="1"/>
        <v>5.51E-7</v>
      </c>
      <c r="M55" s="78">
        <f t="shared" si="1"/>
        <v>2.3346E-5</v>
      </c>
      <c r="N55" s="78">
        <f t="shared" si="1"/>
        <v>1.0478E-5</v>
      </c>
      <c r="O55" s="79">
        <f t="shared" si="1"/>
        <v>4.1177999999999998E-5</v>
      </c>
    </row>
    <row r="56" spans="1:15" x14ac:dyDescent="0.35">
      <c r="A56" s="65"/>
      <c r="B56" s="66" t="s">
        <v>81</v>
      </c>
      <c r="C56" s="77">
        <f t="shared" si="1"/>
        <v>-2.2010399999999875E-4</v>
      </c>
      <c r="D56" s="78">
        <f t="shared" si="1"/>
        <v>-3.0753000000000551E-5</v>
      </c>
      <c r="E56" s="78">
        <f t="shared" si="1"/>
        <v>1.9858999999999974E-5</v>
      </c>
      <c r="F56" s="78">
        <f t="shared" si="1"/>
        <v>1.0763000000000439E-5</v>
      </c>
      <c r="G56" s="78">
        <f t="shared" si="1"/>
        <v>-2.0203999999999903E-5</v>
      </c>
      <c r="H56" s="78">
        <f t="shared" si="1"/>
        <v>2.9413000000000001E-5</v>
      </c>
      <c r="I56" s="78">
        <f t="shared" si="1"/>
        <v>1.471E-6</v>
      </c>
      <c r="J56" s="78">
        <f t="shared" si="1"/>
        <v>1.0478E-5</v>
      </c>
      <c r="K56" s="78">
        <f t="shared" si="1"/>
        <v>2.353E-5</v>
      </c>
      <c r="L56" s="78">
        <f t="shared" si="1"/>
        <v>1.1030000000000001E-6</v>
      </c>
      <c r="M56" s="78">
        <f t="shared" si="1"/>
        <v>-4.1910000000000004E-5</v>
      </c>
      <c r="N56" s="78">
        <f t="shared" si="1"/>
        <v>-5.6433000000000007E-5</v>
      </c>
      <c r="O56" s="79">
        <f t="shared" si="1"/>
        <v>-1.6778900000000022E-4</v>
      </c>
    </row>
    <row r="57" spans="1:15" x14ac:dyDescent="0.35">
      <c r="A57" s="65"/>
      <c r="B57" s="66" t="s">
        <v>82</v>
      </c>
      <c r="C57" s="77">
        <f t="shared" si="1"/>
        <v>9.1560999999999986E-5</v>
      </c>
      <c r="D57" s="78">
        <f t="shared" si="1"/>
        <v>6.8938999999999998E-5</v>
      </c>
      <c r="E57" s="78">
        <f t="shared" si="1"/>
        <v>8.456E-6</v>
      </c>
      <c r="F57" s="78">
        <f t="shared" si="1"/>
        <v>3.3094999999999994E-5</v>
      </c>
      <c r="G57" s="78">
        <f t="shared" si="1"/>
        <v>1.3605999999999991E-5</v>
      </c>
      <c r="H57" s="78">
        <f t="shared" si="1"/>
        <v>3.6770000000000001E-6</v>
      </c>
      <c r="I57" s="78">
        <f t="shared" si="1"/>
        <v>3.6800000000000001E-7</v>
      </c>
      <c r="J57" s="78">
        <f t="shared" si="1"/>
        <v>9.1900000000000001E-7</v>
      </c>
      <c r="K57" s="78">
        <f t="shared" si="1"/>
        <v>7.7209999999999994E-6</v>
      </c>
      <c r="L57" s="78">
        <f t="shared" si="1"/>
        <v>0</v>
      </c>
      <c r="M57" s="78">
        <f t="shared" si="1"/>
        <v>6.618E-6</v>
      </c>
      <c r="N57" s="78">
        <f t="shared" si="1"/>
        <v>4.78E-6</v>
      </c>
      <c r="O57" s="79">
        <f t="shared" si="1"/>
        <v>4.4486999999999996E-5</v>
      </c>
    </row>
    <row r="58" spans="1:15" x14ac:dyDescent="0.35">
      <c r="A58" s="65"/>
      <c r="B58" s="66" t="s">
        <v>83</v>
      </c>
      <c r="C58" s="77">
        <f t="shared" si="1"/>
        <v>1.0119000000000003E-5</v>
      </c>
      <c r="D58" s="78">
        <f t="shared" si="1"/>
        <v>-6.3046999999999995E-5</v>
      </c>
      <c r="E58" s="78">
        <f t="shared" si="1"/>
        <v>-2.9041999999999997E-5</v>
      </c>
      <c r="F58" s="78">
        <f t="shared" si="1"/>
        <v>2.6104000000000003E-5</v>
      </c>
      <c r="G58" s="78">
        <f t="shared" si="1"/>
        <v>2.1140000000000001E-5</v>
      </c>
      <c r="H58" s="78">
        <f t="shared" si="1"/>
        <v>1.6540000000000002E-6</v>
      </c>
      <c r="I58" s="78">
        <f t="shared" si="1"/>
        <v>1.2870000000000001E-6</v>
      </c>
      <c r="J58" s="78">
        <f t="shared" si="1"/>
        <v>5.51E-7</v>
      </c>
      <c r="K58" s="78">
        <f t="shared" si="1"/>
        <v>2.2060000000000001E-6</v>
      </c>
      <c r="L58" s="78">
        <f t="shared" si="1"/>
        <v>7.3499999999999995E-7</v>
      </c>
      <c r="M58" s="78">
        <f t="shared" si="1"/>
        <v>1.0846000000000001E-5</v>
      </c>
      <c r="N58" s="78">
        <f t="shared" si="1"/>
        <v>7.3530000000000006E-6</v>
      </c>
      <c r="O58" s="79">
        <f t="shared" si="1"/>
        <v>2.9780000000000003E-5</v>
      </c>
    </row>
    <row r="59" spans="1:15" x14ac:dyDescent="0.35">
      <c r="A59" s="65"/>
      <c r="B59" s="66" t="s">
        <v>84</v>
      </c>
      <c r="C59" s="77">
        <f t="shared" si="1"/>
        <v>3.7253800000000212E-4</v>
      </c>
      <c r="D59" s="78">
        <f t="shared" si="1"/>
        <v>3.7834999999999952E-4</v>
      </c>
      <c r="E59" s="78">
        <f t="shared" si="1"/>
        <v>-3.4723000000000176E-5</v>
      </c>
      <c r="F59" s="78">
        <f t="shared" si="1"/>
        <v>4.7935000000000685E-5</v>
      </c>
      <c r="G59" s="78">
        <f t="shared" si="1"/>
        <v>-1.4902999999999271E-5</v>
      </c>
      <c r="H59" s="78">
        <f t="shared" si="1"/>
        <v>7.3559999999999885E-6</v>
      </c>
      <c r="I59" s="78">
        <f t="shared" si="1"/>
        <v>9.3749999999999992E-6</v>
      </c>
      <c r="J59" s="78">
        <f t="shared" si="1"/>
        <v>-5.477499999999999E-5</v>
      </c>
      <c r="K59" s="78">
        <f t="shared" si="1"/>
        <v>-9.9801999999999964E-5</v>
      </c>
      <c r="L59" s="78">
        <f t="shared" si="1"/>
        <v>5.8830000000000003E-6</v>
      </c>
      <c r="M59" s="78">
        <f t="shared" si="1"/>
        <v>-4.7786999999999981E-5</v>
      </c>
      <c r="N59" s="78">
        <f t="shared" si="1"/>
        <v>-4.4113000000000003E-5</v>
      </c>
      <c r="O59" s="79">
        <f t="shared" si="1"/>
        <v>1.9006999999999705E-5</v>
      </c>
    </row>
    <row r="60" spans="1:15" ht="23" x14ac:dyDescent="0.35">
      <c r="A60" s="65"/>
      <c r="B60" s="66" t="s">
        <v>85</v>
      </c>
      <c r="C60" s="77">
        <f t="shared" si="1"/>
        <v>-5.0060000000018423E-6</v>
      </c>
      <c r="D60" s="78">
        <f t="shared" si="1"/>
        <v>-1.7102999999999216E-5</v>
      </c>
      <c r="E60" s="78">
        <f t="shared" si="1"/>
        <v>-4.2814999999999975E-5</v>
      </c>
      <c r="F60" s="78">
        <f t="shared" si="1"/>
        <v>2.394099999999998E-5</v>
      </c>
      <c r="G60" s="78">
        <f t="shared" si="1"/>
        <v>2.9071000000000088E-5</v>
      </c>
      <c r="H60" s="78">
        <f t="shared" si="1"/>
        <v>-6.799000000000014E-6</v>
      </c>
      <c r="I60" s="78">
        <f t="shared" si="1"/>
        <v>5.8090000000000001E-5</v>
      </c>
      <c r="J60" s="78">
        <f t="shared" si="1"/>
        <v>-5.4962000000000007E-5</v>
      </c>
      <c r="K60" s="78">
        <f t="shared" si="1"/>
        <v>-1.1082300000000002E-4</v>
      </c>
      <c r="L60" s="78">
        <f t="shared" si="1"/>
        <v>3.5663000000000001E-5</v>
      </c>
      <c r="M60" s="78">
        <f t="shared" si="1"/>
        <v>-1.4703000000000012E-5</v>
      </c>
      <c r="N60" s="78">
        <f t="shared" si="1"/>
        <v>-5.4899999999999762E-7</v>
      </c>
      <c r="O60" s="79">
        <f t="shared" si="1"/>
        <v>-4.3859999999999949E-6</v>
      </c>
    </row>
    <row r="61" spans="1:15" ht="57.5" x14ac:dyDescent="0.35">
      <c r="A61" s="65"/>
      <c r="B61" s="66" t="s">
        <v>86</v>
      </c>
      <c r="C61" s="77">
        <f t="shared" si="1"/>
        <v>-4.2070000000008628E-6</v>
      </c>
      <c r="D61" s="78">
        <f t="shared" si="1"/>
        <v>-7.7004000000000091E-5</v>
      </c>
      <c r="E61" s="78">
        <f t="shared" si="1"/>
        <v>5.2206999999999997E-5</v>
      </c>
      <c r="F61" s="78">
        <f t="shared" si="1"/>
        <v>-4.9999E-5</v>
      </c>
      <c r="G61" s="78">
        <f t="shared" si="1"/>
        <v>-5.2572000000000004E-5</v>
      </c>
      <c r="H61" s="78">
        <f t="shared" si="1"/>
        <v>3.1250000000000001E-6</v>
      </c>
      <c r="I61" s="78">
        <f t="shared" si="1"/>
        <v>1.8014999999999999E-5</v>
      </c>
      <c r="J61" s="78">
        <f t="shared" si="1"/>
        <v>1.838E-6</v>
      </c>
      <c r="K61" s="78">
        <f t="shared" si="1"/>
        <v>5.0146000000000912E-5</v>
      </c>
      <c r="L61" s="78">
        <f t="shared" si="1"/>
        <v>7.1690000000000003E-6</v>
      </c>
      <c r="M61" s="78">
        <f t="shared" si="1"/>
        <v>3.6770000000000001E-6</v>
      </c>
      <c r="N61" s="78">
        <f t="shared" si="1"/>
        <v>2.2242999999999997E-5</v>
      </c>
      <c r="O61" s="79">
        <f t="shared" si="1"/>
        <v>1.5660000000000023E-5</v>
      </c>
    </row>
    <row r="62" spans="1:15" ht="57.5" x14ac:dyDescent="0.35">
      <c r="A62" s="65"/>
      <c r="B62" s="66" t="s">
        <v>87</v>
      </c>
      <c r="C62" s="77">
        <f t="shared" si="1"/>
        <v>-6.6077999999998929E-5</v>
      </c>
      <c r="D62" s="78">
        <f t="shared" si="1"/>
        <v>-1.3392999999999999E-5</v>
      </c>
      <c r="E62" s="78">
        <f t="shared" si="1"/>
        <v>7.7239999999999958E-6</v>
      </c>
      <c r="F62" s="78">
        <f t="shared" si="1"/>
        <v>1.5838000000000007E-5</v>
      </c>
      <c r="G62" s="78">
        <f t="shared" si="1"/>
        <v>4.8909999999999991E-5</v>
      </c>
      <c r="H62" s="78">
        <f t="shared" si="1"/>
        <v>3.1985999999999995E-5</v>
      </c>
      <c r="I62" s="78">
        <f t="shared" si="1"/>
        <v>-5.0052000000000083E-5</v>
      </c>
      <c r="J62" s="78">
        <f t="shared" si="1"/>
        <v>1.838E-6</v>
      </c>
      <c r="K62" s="78">
        <f t="shared" si="1"/>
        <v>-1.2299000000000012E-5</v>
      </c>
      <c r="L62" s="78">
        <f t="shared" si="1"/>
        <v>-5.4002000000000043E-5</v>
      </c>
      <c r="M62" s="78">
        <f t="shared" si="1"/>
        <v>6.066E-6</v>
      </c>
      <c r="N62" s="78">
        <f t="shared" si="1"/>
        <v>-2.3711000000000004E-5</v>
      </c>
      <c r="O62" s="79">
        <f t="shared" si="1"/>
        <v>-2.4247999999999935E-5</v>
      </c>
    </row>
    <row r="63" spans="1:15" ht="69" x14ac:dyDescent="0.35">
      <c r="A63" s="65"/>
      <c r="B63" s="66" t="s">
        <v>88</v>
      </c>
      <c r="C63" s="77">
        <f t="shared" si="1"/>
        <v>-2.5330999999999965E-5</v>
      </c>
      <c r="D63" s="78">
        <f t="shared" si="1"/>
        <v>-5.3280000000000005E-6</v>
      </c>
      <c r="E63" s="78">
        <f t="shared" si="1"/>
        <v>4.0440000000000006E-6</v>
      </c>
      <c r="F63" s="78">
        <f t="shared" si="1"/>
        <v>1.6360999999999998E-5</v>
      </c>
      <c r="G63" s="78">
        <f t="shared" si="1"/>
        <v>5.147E-6</v>
      </c>
      <c r="H63" s="78">
        <f t="shared" si="1"/>
        <v>3.1250000000000001E-6</v>
      </c>
      <c r="I63" s="78">
        <f t="shared" si="1"/>
        <v>3.6397999999999999E-5</v>
      </c>
      <c r="J63" s="78">
        <f t="shared" si="1"/>
        <v>1.8400000000000001E-7</v>
      </c>
      <c r="K63" s="78">
        <f t="shared" si="1"/>
        <v>3.1463999999999928E-5</v>
      </c>
      <c r="L63" s="78">
        <f t="shared" si="1"/>
        <v>0</v>
      </c>
      <c r="M63" s="78">
        <f t="shared" si="1"/>
        <v>7.3499999999999995E-7</v>
      </c>
      <c r="N63" s="78">
        <f t="shared" si="1"/>
        <v>2.39E-6</v>
      </c>
      <c r="O63" s="79">
        <f t="shared" si="1"/>
        <v>-1.9667E-5</v>
      </c>
    </row>
    <row r="64" spans="1:15" ht="57.5" x14ac:dyDescent="0.35">
      <c r="A64" s="65"/>
      <c r="B64" s="66" t="s">
        <v>89</v>
      </c>
      <c r="C64" s="77">
        <f t="shared" si="1"/>
        <v>-4.6255999999999728E-5</v>
      </c>
      <c r="D64" s="78">
        <f t="shared" si="1"/>
        <v>-1.0974100000000001E-4</v>
      </c>
      <c r="E64" s="78">
        <f t="shared" si="1"/>
        <v>-1.4884000000000002E-5</v>
      </c>
      <c r="F64" s="78">
        <f t="shared" si="1"/>
        <v>-2.4440999999999938E-5</v>
      </c>
      <c r="G64" s="78">
        <f t="shared" si="1"/>
        <v>-2.0570999999999936E-5</v>
      </c>
      <c r="H64" s="78">
        <f t="shared" si="1"/>
        <v>2.2812000000000093E-5</v>
      </c>
      <c r="I64" s="78">
        <f t="shared" si="1"/>
        <v>3.8600000000000003E-6</v>
      </c>
      <c r="J64" s="78">
        <f t="shared" si="1"/>
        <v>4.5959999999999997E-6</v>
      </c>
      <c r="K64" s="78">
        <f t="shared" si="1"/>
        <v>2.3898000000000001E-5</v>
      </c>
      <c r="L64" s="78">
        <f t="shared" si="1"/>
        <v>0</v>
      </c>
      <c r="M64" s="78">
        <f t="shared" si="1"/>
        <v>2.7569999999999996E-6</v>
      </c>
      <c r="N64" s="78">
        <f t="shared" si="1"/>
        <v>3.8420000000000001E-5</v>
      </c>
      <c r="O64" s="79">
        <f t="shared" si="1"/>
        <v>2.5383000000000024E-5</v>
      </c>
    </row>
    <row r="65" spans="1:15" ht="34.5" x14ac:dyDescent="0.35">
      <c r="A65" s="65"/>
      <c r="B65" s="66" t="s">
        <v>90</v>
      </c>
      <c r="C65" s="77">
        <f t="shared" si="1"/>
        <v>-1.8309999999999941E-4</v>
      </c>
      <c r="D65" s="78">
        <f t="shared" si="1"/>
        <v>-5.7682000000000089E-5</v>
      </c>
      <c r="E65" s="78">
        <f t="shared" si="1"/>
        <v>-2.0399000000000019E-5</v>
      </c>
      <c r="F65" s="78">
        <f t="shared" si="1"/>
        <v>-1.0262000000000032E-5</v>
      </c>
      <c r="G65" s="78">
        <f t="shared" si="1"/>
        <v>1.7108E-5</v>
      </c>
      <c r="H65" s="78">
        <f t="shared" si="1"/>
        <v>-1.6705000000000105E-5</v>
      </c>
      <c r="I65" s="78">
        <f t="shared" si="1"/>
        <v>5.2405999999999959E-5</v>
      </c>
      <c r="J65" s="78">
        <f t="shared" si="1"/>
        <v>2.0220000000000003E-6</v>
      </c>
      <c r="K65" s="78">
        <f t="shared" si="1"/>
        <v>6.8340000000000501E-6</v>
      </c>
      <c r="L65" s="78">
        <f t="shared" si="1"/>
        <v>1.8014999999999999E-5</v>
      </c>
      <c r="M65" s="78">
        <f t="shared" si="1"/>
        <v>5.8830000000000003E-6</v>
      </c>
      <c r="N65" s="78">
        <f t="shared" si="1"/>
        <v>-6.0661000000000008E-5</v>
      </c>
      <c r="O65" s="79">
        <f t="shared" si="1"/>
        <v>-1.9842000000000004E-5</v>
      </c>
    </row>
    <row r="66" spans="1:15" ht="34.5" x14ac:dyDescent="0.35">
      <c r="A66" s="65"/>
      <c r="B66" s="66" t="s">
        <v>91</v>
      </c>
      <c r="C66" s="77">
        <f t="shared" si="1"/>
        <v>8.5876999999999828E-5</v>
      </c>
      <c r="D66" s="78">
        <f t="shared" si="1"/>
        <v>4.6143999999999984E-5</v>
      </c>
      <c r="E66" s="78">
        <f t="shared" si="1"/>
        <v>-6.4310000000000067E-6</v>
      </c>
      <c r="F66" s="78">
        <f t="shared" si="1"/>
        <v>-4.0804000000000025E-5</v>
      </c>
      <c r="G66" s="78">
        <f t="shared" si="1"/>
        <v>-2.057700000000003E-5</v>
      </c>
      <c r="H66" s="78">
        <f t="shared" si="1"/>
        <v>1.2870000000000001E-6</v>
      </c>
      <c r="I66" s="78">
        <f t="shared" si="1"/>
        <v>0</v>
      </c>
      <c r="J66" s="78">
        <f t="shared" si="1"/>
        <v>1.1030000000000001E-6</v>
      </c>
      <c r="K66" s="78">
        <f t="shared" si="1"/>
        <v>9.3810000000000106E-6</v>
      </c>
      <c r="L66" s="78">
        <f t="shared" si="1"/>
        <v>1.8400000000000001E-7</v>
      </c>
      <c r="M66" s="78">
        <f t="shared" si="1"/>
        <v>1.1030000000000001E-6</v>
      </c>
      <c r="N66" s="78">
        <f t="shared" si="1"/>
        <v>1.3236E-5</v>
      </c>
      <c r="O66" s="79">
        <f t="shared" si="1"/>
        <v>-1.9299000000000006E-5</v>
      </c>
    </row>
    <row r="67" spans="1:15" ht="23" x14ac:dyDescent="0.35">
      <c r="A67" s="65"/>
      <c r="B67" s="66" t="s">
        <v>92</v>
      </c>
      <c r="C67" s="77">
        <f t="shared" si="1"/>
        <v>-6.888000000000033E-6</v>
      </c>
      <c r="D67" s="78">
        <f t="shared" si="1"/>
        <v>-5.9718000000000054E-5</v>
      </c>
      <c r="E67" s="78">
        <f t="shared" si="1"/>
        <v>1.2354800000000002E-4</v>
      </c>
      <c r="F67" s="78">
        <f t="shared" si="1"/>
        <v>2.9642999999999987E-5</v>
      </c>
      <c r="G67" s="78">
        <f t="shared" si="1"/>
        <v>-4.2162000000000102E-5</v>
      </c>
      <c r="H67" s="78">
        <f t="shared" si="1"/>
        <v>5.5150000000000006E-6</v>
      </c>
      <c r="I67" s="78">
        <f t="shared" si="1"/>
        <v>7.1690000000000003E-6</v>
      </c>
      <c r="J67" s="78">
        <f t="shared" si="1"/>
        <v>5.5150000000000006E-6</v>
      </c>
      <c r="K67" s="78">
        <f t="shared" si="1"/>
        <v>2.3028000000000024E-5</v>
      </c>
      <c r="L67" s="78">
        <f t="shared" si="1"/>
        <v>1.838E-6</v>
      </c>
      <c r="M67" s="78">
        <f t="shared" si="1"/>
        <v>9.5589999999999994E-6</v>
      </c>
      <c r="N67" s="78">
        <f t="shared" si="1"/>
        <v>-3.1799000000000012E-5</v>
      </c>
      <c r="O67" s="79">
        <f t="shared" si="1"/>
        <v>-7.9391000000000054E-5</v>
      </c>
    </row>
    <row r="68" spans="1:15" ht="46" x14ac:dyDescent="0.35">
      <c r="A68" s="65"/>
      <c r="B68" s="66" t="s">
        <v>93</v>
      </c>
      <c r="C68" s="77">
        <f t="shared" ref="C68:O72" si="2">C24-C46</f>
        <v>6.9969999999999603E-6</v>
      </c>
      <c r="D68" s="78">
        <f t="shared" si="2"/>
        <v>8.8240999999999984E-5</v>
      </c>
      <c r="E68" s="78">
        <f t="shared" si="2"/>
        <v>2.6104000000000003E-5</v>
      </c>
      <c r="F68" s="78">
        <f t="shared" si="2"/>
        <v>-3.7866000000000006E-5</v>
      </c>
      <c r="G68" s="78">
        <f t="shared" si="2"/>
        <v>-1.3967999999999999E-5</v>
      </c>
      <c r="H68" s="78">
        <f t="shared" si="2"/>
        <v>2.39E-6</v>
      </c>
      <c r="I68" s="78">
        <f t="shared" si="2"/>
        <v>1.2870000000000001E-6</v>
      </c>
      <c r="J68" s="78">
        <f t="shared" si="2"/>
        <v>0</v>
      </c>
      <c r="K68" s="78">
        <f t="shared" si="2"/>
        <v>6.066E-6</v>
      </c>
      <c r="L68" s="78">
        <f t="shared" si="2"/>
        <v>0</v>
      </c>
      <c r="M68" s="78">
        <f t="shared" si="2"/>
        <v>1.2870000000000001E-6</v>
      </c>
      <c r="N68" s="78">
        <f t="shared" si="2"/>
        <v>4.9629999999999997E-6</v>
      </c>
      <c r="O68" s="79">
        <f t="shared" si="2"/>
        <v>2.7942000000000001E-5</v>
      </c>
    </row>
    <row r="69" spans="1:15" ht="34.5" x14ac:dyDescent="0.35">
      <c r="A69" s="65"/>
      <c r="B69" s="66" t="s">
        <v>94</v>
      </c>
      <c r="C69" s="77">
        <f t="shared" si="2"/>
        <v>3.7100000000000034E-7</v>
      </c>
      <c r="D69" s="78">
        <f t="shared" si="2"/>
        <v>-5.2940000000000005E-5</v>
      </c>
      <c r="E69" s="78">
        <f t="shared" si="2"/>
        <v>8.2719999999999997E-6</v>
      </c>
      <c r="F69" s="78">
        <f t="shared" si="2"/>
        <v>9.7429999999999997E-6</v>
      </c>
      <c r="G69" s="78">
        <f t="shared" si="2"/>
        <v>2.1508000000000001E-5</v>
      </c>
      <c r="H69" s="78">
        <f t="shared" si="2"/>
        <v>1.8400000000000001E-7</v>
      </c>
      <c r="I69" s="78">
        <f t="shared" si="2"/>
        <v>0</v>
      </c>
      <c r="J69" s="78">
        <f t="shared" si="2"/>
        <v>5.51E-7</v>
      </c>
      <c r="K69" s="78">
        <f t="shared" si="2"/>
        <v>3.6770000000000001E-6</v>
      </c>
      <c r="L69" s="78">
        <f t="shared" si="2"/>
        <v>0</v>
      </c>
      <c r="M69" s="78">
        <f t="shared" si="2"/>
        <v>0</v>
      </c>
      <c r="N69" s="78">
        <f t="shared" si="2"/>
        <v>1.8400000000000001E-7</v>
      </c>
      <c r="O69" s="79">
        <f t="shared" si="2"/>
        <v>7.9049999999999997E-6</v>
      </c>
    </row>
    <row r="70" spans="1:15" ht="34.5" x14ac:dyDescent="0.35">
      <c r="A70" s="65"/>
      <c r="B70" s="66" t="s">
        <v>95</v>
      </c>
      <c r="C70" s="77">
        <f t="shared" si="2"/>
        <v>-6.1376000000000139E-5</v>
      </c>
      <c r="D70" s="78">
        <f t="shared" si="2"/>
        <v>-5.5323999999999987E-5</v>
      </c>
      <c r="E70" s="78">
        <f t="shared" si="2"/>
        <v>4.9081999999999995E-5</v>
      </c>
      <c r="F70" s="78">
        <f t="shared" si="2"/>
        <v>-8.0511000000000002E-5</v>
      </c>
      <c r="G70" s="78">
        <f t="shared" si="2"/>
        <v>3.498999999999988E-6</v>
      </c>
      <c r="H70" s="78">
        <f t="shared" si="2"/>
        <v>2.9409999999999999E-6</v>
      </c>
      <c r="I70" s="78">
        <f t="shared" si="2"/>
        <v>2.9409999999999999E-6</v>
      </c>
      <c r="J70" s="78">
        <f t="shared" si="2"/>
        <v>1.838E-6</v>
      </c>
      <c r="K70" s="78">
        <f t="shared" si="2"/>
        <v>4.0442000000000003E-5</v>
      </c>
      <c r="L70" s="78">
        <f t="shared" si="2"/>
        <v>1.1030000000000001E-6</v>
      </c>
      <c r="M70" s="78">
        <f t="shared" si="2"/>
        <v>6.2500000000000003E-6</v>
      </c>
      <c r="N70" s="78">
        <f t="shared" si="2"/>
        <v>1.0662000000000001E-5</v>
      </c>
      <c r="O70" s="79">
        <f t="shared" si="2"/>
        <v>-4.6138000000000004E-5</v>
      </c>
    </row>
    <row r="71" spans="1:15" ht="34.5" x14ac:dyDescent="0.35">
      <c r="A71" s="65"/>
      <c r="B71" s="66" t="s">
        <v>96</v>
      </c>
      <c r="C71" s="77">
        <f t="shared" si="2"/>
        <v>-1.9988099999999984E-4</v>
      </c>
      <c r="D71" s="78">
        <f t="shared" si="2"/>
        <v>-2.1863999999999965E-5</v>
      </c>
      <c r="E71" s="78">
        <f t="shared" si="2"/>
        <v>2.0037000000000001E-5</v>
      </c>
      <c r="F71" s="78">
        <f t="shared" si="2"/>
        <v>-3.1616000000000004E-5</v>
      </c>
      <c r="G71" s="78">
        <f t="shared" si="2"/>
        <v>6.6730000000000007E-5</v>
      </c>
      <c r="H71" s="78">
        <f t="shared" si="2"/>
        <v>3.1250000000000001E-6</v>
      </c>
      <c r="I71" s="78">
        <f t="shared" si="2"/>
        <v>1.6540000000000002E-6</v>
      </c>
      <c r="J71" s="78">
        <f t="shared" si="2"/>
        <v>2.0220000000000003E-6</v>
      </c>
      <c r="K71" s="78">
        <f t="shared" si="2"/>
        <v>-2.0909800000000044E-4</v>
      </c>
      <c r="L71" s="78">
        <f t="shared" si="2"/>
        <v>9.1900000000000001E-7</v>
      </c>
      <c r="M71" s="78">
        <f t="shared" si="2"/>
        <v>4.0440000000000006E-6</v>
      </c>
      <c r="N71" s="78">
        <f t="shared" si="2"/>
        <v>2.4817E-5</v>
      </c>
      <c r="O71" s="79">
        <f t="shared" si="2"/>
        <v>3.8613000000000005E-5</v>
      </c>
    </row>
    <row r="72" spans="1:15" ht="23.5" thickBot="1" x14ac:dyDescent="0.4">
      <c r="A72" s="69"/>
      <c r="B72" s="70" t="s">
        <v>97</v>
      </c>
      <c r="C72" s="80">
        <f t="shared" si="2"/>
        <v>-7.6325000000000351E-5</v>
      </c>
      <c r="D72" s="81">
        <f t="shared" si="2"/>
        <v>-6.6505000000000123E-5</v>
      </c>
      <c r="E72" s="81">
        <f t="shared" si="2"/>
        <v>-1.2840000000000101E-6</v>
      </c>
      <c r="F72" s="81">
        <f t="shared" si="2"/>
        <v>4.5972000000000027E-5</v>
      </c>
      <c r="G72" s="81">
        <f t="shared" si="2"/>
        <v>-1.0366199999999992E-4</v>
      </c>
      <c r="H72" s="81">
        <f t="shared" si="2"/>
        <v>-2.9041999999999997E-5</v>
      </c>
      <c r="I72" s="81">
        <f t="shared" si="2"/>
        <v>-1.5435999999999992E-5</v>
      </c>
      <c r="J72" s="81">
        <f t="shared" si="2"/>
        <v>3.6407000000000073E-5</v>
      </c>
      <c r="K72" s="81">
        <f t="shared" si="2"/>
        <v>-4.1699999999999984E-5</v>
      </c>
      <c r="L72" s="81">
        <f t="shared" si="2"/>
        <v>7.4461999999999966E-5</v>
      </c>
      <c r="M72" s="81">
        <f t="shared" si="2"/>
        <v>2.2242999999999997E-5</v>
      </c>
      <c r="N72" s="81">
        <f t="shared" si="2"/>
        <v>-2.4263000000000008E-5</v>
      </c>
      <c r="O72" s="82">
        <f t="shared" si="2"/>
        <v>-7.333299999999997E-5</v>
      </c>
    </row>
    <row r="74" spans="1:15" x14ac:dyDescent="0.35">
      <c r="A74" s="11" t="s">
        <v>30</v>
      </c>
    </row>
    <row r="75" spans="1:15" x14ac:dyDescent="0.35">
      <c r="A75" s="12" t="s">
        <v>31</v>
      </c>
    </row>
    <row r="76" spans="1:15" x14ac:dyDescent="0.35">
      <c r="A76" s="12" t="s">
        <v>32</v>
      </c>
    </row>
  </sheetData>
  <mergeCells count="1">
    <mergeCell ref="D5:O5"/>
  </mergeCells>
  <hyperlinks>
    <hyperlink ref="A75" r:id="rId1" xr:uid="{2A18690F-47C9-41D4-8DE6-57815A1B70EB}"/>
    <hyperlink ref="A76" r:id="rId2" display="Privacy controls are applied to all census tables. Some cell values will be affected. More detail is available on the Scotland's Census website " xr:uid="{AB6B7163-A8C8-47B2-AD1D-1FC5BC25993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A2C6-D370-44A7-B543-EE8B03591D0D}">
  <dimension ref="A1:T43"/>
  <sheetViews>
    <sheetView workbookViewId="0">
      <selection activeCell="A41" sqref="A41:A43"/>
    </sheetView>
  </sheetViews>
  <sheetFormatPr defaultColWidth="12.7265625" defaultRowHeight="14.5" x14ac:dyDescent="0.35"/>
  <cols>
    <col min="1" max="1" width="12.7265625" style="2"/>
    <col min="2" max="2" width="21.26953125" style="2" customWidth="1"/>
    <col min="3" max="3" width="12.7265625" style="2"/>
    <col min="4" max="4" width="22.453125" style="2" customWidth="1"/>
    <col min="5" max="9" width="12.7265625" style="2"/>
    <col min="10" max="10" width="22.453125" style="2" customWidth="1"/>
    <col min="11" max="15" width="12.7265625" style="2"/>
    <col min="16" max="16" width="21.453125" style="2" customWidth="1"/>
    <col min="17" max="16384" width="12.7265625" style="2"/>
  </cols>
  <sheetData>
    <row r="1" spans="1:20" x14ac:dyDescent="0.35">
      <c r="A1" s="1" t="s">
        <v>98</v>
      </c>
    </row>
    <row r="2" spans="1:20" x14ac:dyDescent="0.35">
      <c r="A2" s="1" t="s">
        <v>1</v>
      </c>
    </row>
    <row r="3" spans="1:20" x14ac:dyDescent="0.35">
      <c r="A3" s="1" t="s">
        <v>35</v>
      </c>
    </row>
    <row r="4" spans="1:20" ht="15" thickBot="1" x14ac:dyDescent="0.4"/>
    <row r="5" spans="1:20" ht="15" thickBot="1" x14ac:dyDescent="0.4">
      <c r="A5" s="16"/>
      <c r="B5" s="16"/>
      <c r="C5" s="107" t="s">
        <v>27</v>
      </c>
      <c r="D5" s="110"/>
      <c r="E5" s="110"/>
      <c r="F5" s="110"/>
      <c r="G5" s="110"/>
      <c r="H5" s="111"/>
      <c r="I5" s="107" t="s">
        <v>28</v>
      </c>
      <c r="J5" s="110"/>
      <c r="K5" s="110"/>
      <c r="L5" s="110"/>
      <c r="M5" s="110"/>
      <c r="N5" s="111"/>
      <c r="O5" s="107" t="s">
        <v>29</v>
      </c>
      <c r="P5" s="108"/>
      <c r="Q5" s="108"/>
      <c r="R5" s="108"/>
      <c r="S5" s="108"/>
      <c r="T5" s="109"/>
    </row>
    <row r="6" spans="1:20" ht="58.5" thickBot="1" x14ac:dyDescent="0.4">
      <c r="A6" s="43" t="s">
        <v>37</v>
      </c>
      <c r="B6" s="43" t="s">
        <v>99</v>
      </c>
      <c r="C6" s="13" t="s">
        <v>1</v>
      </c>
      <c r="D6" s="85" t="s">
        <v>100</v>
      </c>
      <c r="E6" s="85" t="s">
        <v>101</v>
      </c>
      <c r="F6" s="85" t="s">
        <v>102</v>
      </c>
      <c r="G6" s="85" t="s">
        <v>103</v>
      </c>
      <c r="H6" s="86" t="s">
        <v>104</v>
      </c>
      <c r="I6" s="13" t="s">
        <v>1</v>
      </c>
      <c r="J6" s="85" t="s">
        <v>100</v>
      </c>
      <c r="K6" s="85" t="s">
        <v>101</v>
      </c>
      <c r="L6" s="85" t="s">
        <v>102</v>
      </c>
      <c r="M6" s="85" t="s">
        <v>103</v>
      </c>
      <c r="N6" s="86" t="s">
        <v>104</v>
      </c>
      <c r="O6" s="13" t="s">
        <v>1</v>
      </c>
      <c r="P6" s="85" t="s">
        <v>100</v>
      </c>
      <c r="Q6" s="85" t="s">
        <v>101</v>
      </c>
      <c r="R6" s="85" t="s">
        <v>102</v>
      </c>
      <c r="S6" s="85" t="s">
        <v>103</v>
      </c>
      <c r="T6" s="86" t="s">
        <v>104</v>
      </c>
    </row>
    <row r="7" spans="1:20" x14ac:dyDescent="0.35">
      <c r="A7" s="13" t="s">
        <v>1</v>
      </c>
      <c r="B7" s="87" t="s">
        <v>1</v>
      </c>
      <c r="C7" s="88">
        <v>1</v>
      </c>
      <c r="D7" s="29">
        <v>0.23662359999999999</v>
      </c>
      <c r="E7" s="29">
        <v>6.9623162000000002E-2</v>
      </c>
      <c r="F7" s="29">
        <v>0.15996494</v>
      </c>
      <c r="G7" s="29">
        <v>0.45236185200000001</v>
      </c>
      <c r="H7" s="30">
        <v>8.1425893999999999E-2</v>
      </c>
      <c r="I7" s="88">
        <v>1</v>
      </c>
      <c r="J7" s="29">
        <v>0.24329999999999999</v>
      </c>
      <c r="K7" s="29">
        <v>6.8900000000000003E-2</v>
      </c>
      <c r="L7" s="29">
        <v>0.1588</v>
      </c>
      <c r="M7" s="29">
        <v>0.44780000000000003</v>
      </c>
      <c r="N7" s="30">
        <v>8.1199999999999994E-2</v>
      </c>
      <c r="O7" s="88">
        <f>C7-I7</f>
        <v>0</v>
      </c>
      <c r="P7" s="29">
        <f t="shared" ref="P7:T22" si="0">D7-J7</f>
        <v>-6.676399999999999E-3</v>
      </c>
      <c r="Q7" s="29">
        <f t="shared" si="0"/>
        <v>7.2316199999999942E-4</v>
      </c>
      <c r="R7" s="29">
        <f t="shared" si="0"/>
        <v>1.1649400000000032E-3</v>
      </c>
      <c r="S7" s="29">
        <f t="shared" si="0"/>
        <v>4.5618519999999774E-3</v>
      </c>
      <c r="T7" s="30">
        <f t="shared" si="0"/>
        <v>2.2589400000000426E-4</v>
      </c>
    </row>
    <row r="8" spans="1:20" ht="34.5" x14ac:dyDescent="0.35">
      <c r="A8" s="14"/>
      <c r="B8" s="66" t="s">
        <v>105</v>
      </c>
      <c r="C8" s="89">
        <v>0.23662359999999999</v>
      </c>
      <c r="D8" s="32">
        <v>0.23662359999999999</v>
      </c>
      <c r="E8" s="32">
        <v>0</v>
      </c>
      <c r="F8" s="32">
        <v>0</v>
      </c>
      <c r="G8" s="32">
        <v>0</v>
      </c>
      <c r="H8" s="33">
        <v>0</v>
      </c>
      <c r="I8" s="89">
        <v>0.24329999999999999</v>
      </c>
      <c r="J8" s="32">
        <v>0.24329999999999999</v>
      </c>
      <c r="K8" s="32">
        <v>0</v>
      </c>
      <c r="L8" s="32">
        <v>0</v>
      </c>
      <c r="M8" s="32">
        <v>0</v>
      </c>
      <c r="N8" s="33">
        <v>0</v>
      </c>
      <c r="O8" s="89">
        <f t="shared" ref="O8:T39" si="1">C8-I8</f>
        <v>-6.676399999999999E-3</v>
      </c>
      <c r="P8" s="32">
        <f t="shared" si="0"/>
        <v>-6.676399999999999E-3</v>
      </c>
      <c r="Q8" s="32">
        <f t="shared" si="0"/>
        <v>0</v>
      </c>
      <c r="R8" s="32">
        <f t="shared" si="0"/>
        <v>0</v>
      </c>
      <c r="S8" s="32">
        <f t="shared" si="0"/>
        <v>0</v>
      </c>
      <c r="T8" s="33">
        <f t="shared" si="0"/>
        <v>0</v>
      </c>
    </row>
    <row r="9" spans="1:20" ht="23" x14ac:dyDescent="0.35">
      <c r="A9" s="14"/>
      <c r="B9" s="66" t="s">
        <v>106</v>
      </c>
      <c r="C9" s="89">
        <v>5.4993508999999996E-2</v>
      </c>
      <c r="D9" s="32">
        <v>0</v>
      </c>
      <c r="E9" s="32">
        <v>2.8138679999999998E-3</v>
      </c>
      <c r="F9" s="32">
        <v>5.0475729999999996E-3</v>
      </c>
      <c r="G9" s="32">
        <v>3.3341777000000003E-2</v>
      </c>
      <c r="H9" s="33">
        <v>1.379029E-2</v>
      </c>
      <c r="I9" s="89">
        <v>5.45E-2</v>
      </c>
      <c r="J9" s="32">
        <v>0</v>
      </c>
      <c r="K9" s="32">
        <v>2.8000000000000004E-3</v>
      </c>
      <c r="L9" s="32">
        <v>5.1999999999999998E-3</v>
      </c>
      <c r="M9" s="32">
        <v>3.2899999999999999E-2</v>
      </c>
      <c r="N9" s="33">
        <v>1.3600000000000001E-2</v>
      </c>
      <c r="O9" s="89">
        <f t="shared" si="1"/>
        <v>4.9350899999999615E-4</v>
      </c>
      <c r="P9" s="32">
        <f t="shared" si="0"/>
        <v>0</v>
      </c>
      <c r="Q9" s="32">
        <f t="shared" si="0"/>
        <v>1.3867999999999346E-5</v>
      </c>
      <c r="R9" s="32">
        <f t="shared" si="0"/>
        <v>-1.5242700000000012E-4</v>
      </c>
      <c r="S9" s="32">
        <f t="shared" si="0"/>
        <v>4.4177700000000431E-4</v>
      </c>
      <c r="T9" s="33">
        <f t="shared" si="0"/>
        <v>1.9028999999999921E-4</v>
      </c>
    </row>
    <row r="10" spans="1:20" ht="23" x14ac:dyDescent="0.35">
      <c r="A10" s="14"/>
      <c r="B10" s="66" t="s">
        <v>107</v>
      </c>
      <c r="C10" s="89">
        <v>0.14510495000000001</v>
      </c>
      <c r="D10" s="32">
        <v>0</v>
      </c>
      <c r="E10" s="32">
        <v>7.0502050000000004E-3</v>
      </c>
      <c r="F10" s="32">
        <v>2.0347833999999999E-2</v>
      </c>
      <c r="G10" s="32">
        <v>0.10091193799999999</v>
      </c>
      <c r="H10" s="33">
        <v>1.6794605000000001E-2</v>
      </c>
      <c r="I10" s="89">
        <v>0.14460000000000001</v>
      </c>
      <c r="J10" s="32">
        <v>0</v>
      </c>
      <c r="K10" s="32">
        <v>6.9999999999999993E-3</v>
      </c>
      <c r="L10" s="32">
        <v>0.02</v>
      </c>
      <c r="M10" s="32">
        <v>0.10050000000000001</v>
      </c>
      <c r="N10" s="33">
        <v>1.7100000000000001E-2</v>
      </c>
      <c r="O10" s="89">
        <f t="shared" si="1"/>
        <v>5.0495000000000401E-4</v>
      </c>
      <c r="P10" s="32">
        <f t="shared" si="0"/>
        <v>0</v>
      </c>
      <c r="Q10" s="32">
        <f t="shared" si="0"/>
        <v>5.0205000000001082E-5</v>
      </c>
      <c r="R10" s="32">
        <f t="shared" si="0"/>
        <v>3.4783399999999826E-4</v>
      </c>
      <c r="S10" s="32">
        <f t="shared" si="0"/>
        <v>4.119379999999867E-4</v>
      </c>
      <c r="T10" s="33">
        <f t="shared" si="0"/>
        <v>-3.0539499999999997E-4</v>
      </c>
    </row>
    <row r="11" spans="1:20" ht="34.5" x14ac:dyDescent="0.35">
      <c r="A11" s="14"/>
      <c r="B11" s="66" t="s">
        <v>108</v>
      </c>
      <c r="C11" s="89">
        <v>9.3460619000000009E-2</v>
      </c>
      <c r="D11" s="32">
        <v>0</v>
      </c>
      <c r="E11" s="32">
        <v>6.1974229999999996E-3</v>
      </c>
      <c r="F11" s="32">
        <v>1.4966426999999999E-2</v>
      </c>
      <c r="G11" s="32">
        <v>6.328419099999999E-2</v>
      </c>
      <c r="H11" s="33">
        <v>9.012394E-3</v>
      </c>
      <c r="I11" s="89">
        <v>9.3000000000000013E-2</v>
      </c>
      <c r="J11" s="32">
        <v>0</v>
      </c>
      <c r="K11" s="32">
        <v>6.0999999999999995E-3</v>
      </c>
      <c r="L11" s="32">
        <v>1.5100000000000001E-2</v>
      </c>
      <c r="M11" s="32">
        <v>6.3E-2</v>
      </c>
      <c r="N11" s="33">
        <v>8.8999999999999999E-3</v>
      </c>
      <c r="O11" s="89">
        <f t="shared" si="1"/>
        <v>4.6061899999999545E-4</v>
      </c>
      <c r="P11" s="32">
        <f t="shared" si="0"/>
        <v>0</v>
      </c>
      <c r="Q11" s="32">
        <f t="shared" si="0"/>
        <v>9.7423000000000128E-5</v>
      </c>
      <c r="R11" s="32">
        <f t="shared" si="0"/>
        <v>-1.3357300000000141E-4</v>
      </c>
      <c r="S11" s="32">
        <f t="shared" si="0"/>
        <v>2.841909999999892E-4</v>
      </c>
      <c r="T11" s="33">
        <f t="shared" si="0"/>
        <v>1.1239400000000004E-4</v>
      </c>
    </row>
    <row r="12" spans="1:20" ht="23" x14ac:dyDescent="0.35">
      <c r="A12" s="14"/>
      <c r="B12" s="66" t="s">
        <v>109</v>
      </c>
      <c r="C12" s="89">
        <v>8.1432327999999998E-2</v>
      </c>
      <c r="D12" s="32">
        <v>0</v>
      </c>
      <c r="E12" s="32">
        <v>5.8249850000000004E-3</v>
      </c>
      <c r="F12" s="32">
        <v>2.0675233000000001E-2</v>
      </c>
      <c r="G12" s="32">
        <v>5.2259238000000006E-2</v>
      </c>
      <c r="H12" s="33">
        <v>2.673791E-3</v>
      </c>
      <c r="I12" s="89">
        <v>8.0399999999999985E-2</v>
      </c>
      <c r="J12" s="32">
        <v>0</v>
      </c>
      <c r="K12" s="32">
        <v>5.5000000000000005E-3</v>
      </c>
      <c r="L12" s="32">
        <v>2.0799999999999999E-2</v>
      </c>
      <c r="M12" s="32">
        <v>5.1299999999999998E-2</v>
      </c>
      <c r="N12" s="33">
        <v>2.8000000000000004E-3</v>
      </c>
      <c r="O12" s="89">
        <f t="shared" si="1"/>
        <v>1.0323280000000129E-3</v>
      </c>
      <c r="P12" s="32">
        <f t="shared" si="0"/>
        <v>0</v>
      </c>
      <c r="Q12" s="32">
        <f t="shared" si="0"/>
        <v>3.2498499999999986E-4</v>
      </c>
      <c r="R12" s="32">
        <f t="shared" si="0"/>
        <v>-1.2476699999999785E-4</v>
      </c>
      <c r="S12" s="32">
        <f t="shared" si="0"/>
        <v>9.5923800000000808E-4</v>
      </c>
      <c r="T12" s="33">
        <f t="shared" si="0"/>
        <v>-1.2620900000000039E-4</v>
      </c>
    </row>
    <row r="13" spans="1:20" ht="23" x14ac:dyDescent="0.35">
      <c r="A13" s="14"/>
      <c r="B13" s="66" t="s">
        <v>110</v>
      </c>
      <c r="C13" s="89">
        <v>8.302520599999999E-2</v>
      </c>
      <c r="D13" s="32">
        <v>0</v>
      </c>
      <c r="E13" s="32">
        <v>3.1545030000000003E-3</v>
      </c>
      <c r="F13" s="32">
        <v>7.5851469999999995E-3</v>
      </c>
      <c r="G13" s="32">
        <v>5.7488986000000006E-2</v>
      </c>
      <c r="H13" s="33">
        <v>1.4796568999999999E-2</v>
      </c>
      <c r="I13" s="89">
        <v>8.3499999999999991E-2</v>
      </c>
      <c r="J13" s="32">
        <v>0</v>
      </c>
      <c r="K13" s="32">
        <v>3.2000000000000002E-3</v>
      </c>
      <c r="L13" s="32">
        <v>7.4999999999999997E-3</v>
      </c>
      <c r="M13" s="32">
        <v>5.7999999999999996E-2</v>
      </c>
      <c r="N13" s="33">
        <v>1.47E-2</v>
      </c>
      <c r="O13" s="89">
        <f t="shared" si="1"/>
        <v>-4.747940000000006E-4</v>
      </c>
      <c r="P13" s="32">
        <f t="shared" si="0"/>
        <v>0</v>
      </c>
      <c r="Q13" s="32">
        <f t="shared" si="0"/>
        <v>-4.5496999999999812E-5</v>
      </c>
      <c r="R13" s="32">
        <f t="shared" si="0"/>
        <v>8.5146999999999827E-5</v>
      </c>
      <c r="S13" s="32">
        <f t="shared" si="0"/>
        <v>-5.110139999999902E-4</v>
      </c>
      <c r="T13" s="33">
        <f t="shared" si="0"/>
        <v>9.6568999999999475E-5</v>
      </c>
    </row>
    <row r="14" spans="1:20" ht="34.5" x14ac:dyDescent="0.35">
      <c r="A14" s="14"/>
      <c r="B14" s="66" t="s">
        <v>111</v>
      </c>
      <c r="C14" s="89">
        <v>7.3509855999999998E-2</v>
      </c>
      <c r="D14" s="32">
        <v>0</v>
      </c>
      <c r="E14" s="32">
        <v>8.320461999999999E-3</v>
      </c>
      <c r="F14" s="32">
        <v>2.6374663E-2</v>
      </c>
      <c r="G14" s="32">
        <v>3.4586299000000001E-2</v>
      </c>
      <c r="H14" s="33">
        <v>4.2276960000000004E-3</v>
      </c>
      <c r="I14" s="89">
        <v>7.3300000000000004E-2</v>
      </c>
      <c r="J14" s="32">
        <v>0</v>
      </c>
      <c r="K14" s="32">
        <v>8.3000000000000001E-3</v>
      </c>
      <c r="L14" s="32">
        <v>2.5899999999999999E-2</v>
      </c>
      <c r="M14" s="32">
        <v>3.4599999999999999E-2</v>
      </c>
      <c r="N14" s="33">
        <v>4.5000000000000005E-3</v>
      </c>
      <c r="O14" s="89">
        <f t="shared" si="1"/>
        <v>2.0985599999999438E-4</v>
      </c>
      <c r="P14" s="32">
        <f t="shared" si="0"/>
        <v>0</v>
      </c>
      <c r="Q14" s="32">
        <f t="shared" si="0"/>
        <v>2.046199999999887E-5</v>
      </c>
      <c r="R14" s="32">
        <f t="shared" si="0"/>
        <v>4.7466300000000017E-4</v>
      </c>
      <c r="S14" s="32">
        <f t="shared" si="0"/>
        <v>-1.3700999999997909E-5</v>
      </c>
      <c r="T14" s="33">
        <f t="shared" si="0"/>
        <v>-2.7230400000000012E-4</v>
      </c>
    </row>
    <row r="15" spans="1:20" ht="23" x14ac:dyDescent="0.35">
      <c r="A15" s="14"/>
      <c r="B15" s="66" t="s">
        <v>112</v>
      </c>
      <c r="C15" s="89">
        <v>6.8423495000000001E-2</v>
      </c>
      <c r="D15" s="32">
        <v>0</v>
      </c>
      <c r="E15" s="32">
        <v>1.3028870999999999E-2</v>
      </c>
      <c r="F15" s="32">
        <v>2.6587353000000001E-2</v>
      </c>
      <c r="G15" s="32">
        <v>2.6258666999999999E-2</v>
      </c>
      <c r="H15" s="33">
        <v>2.548603E-3</v>
      </c>
      <c r="I15" s="89">
        <v>6.8400000000000002E-2</v>
      </c>
      <c r="J15" s="32">
        <v>0</v>
      </c>
      <c r="K15" s="32">
        <v>1.3100000000000001E-2</v>
      </c>
      <c r="L15" s="32">
        <v>2.64E-2</v>
      </c>
      <c r="M15" s="32">
        <v>2.63E-2</v>
      </c>
      <c r="N15" s="33">
        <v>2.5000000000000001E-3</v>
      </c>
      <c r="O15" s="89">
        <f t="shared" si="1"/>
        <v>2.3494999999998378E-5</v>
      </c>
      <c r="P15" s="32">
        <f t="shared" si="0"/>
        <v>0</v>
      </c>
      <c r="Q15" s="32">
        <f t="shared" si="0"/>
        <v>-7.1129000000001372E-5</v>
      </c>
      <c r="R15" s="32">
        <f t="shared" si="0"/>
        <v>1.8735300000000121E-4</v>
      </c>
      <c r="S15" s="32">
        <f t="shared" si="0"/>
        <v>-4.1333000000001036E-5</v>
      </c>
      <c r="T15" s="33">
        <f t="shared" si="0"/>
        <v>4.8602999999999928E-5</v>
      </c>
    </row>
    <row r="16" spans="1:20" ht="23" x14ac:dyDescent="0.35">
      <c r="A16" s="14"/>
      <c r="B16" s="66" t="s">
        <v>113</v>
      </c>
      <c r="C16" s="89">
        <v>6.0520324E-2</v>
      </c>
      <c r="D16" s="32">
        <v>0</v>
      </c>
      <c r="E16" s="32">
        <v>3.2638820000000001E-3</v>
      </c>
      <c r="F16" s="32">
        <v>7.952621E-3</v>
      </c>
      <c r="G16" s="32">
        <v>3.8088239000000003E-2</v>
      </c>
      <c r="H16" s="33">
        <v>1.1215398999999999E-2</v>
      </c>
      <c r="I16" s="89">
        <v>5.8899999999999994E-2</v>
      </c>
      <c r="J16" s="32">
        <v>0</v>
      </c>
      <c r="K16" s="32">
        <v>3.0999999999999999E-3</v>
      </c>
      <c r="L16" s="32">
        <v>7.8000000000000005E-3</v>
      </c>
      <c r="M16" s="32">
        <v>3.6699999999999997E-2</v>
      </c>
      <c r="N16" s="33">
        <v>1.1200000000000002E-2</v>
      </c>
      <c r="O16" s="89">
        <f t="shared" si="1"/>
        <v>1.6203240000000063E-3</v>
      </c>
      <c r="P16" s="32">
        <f t="shared" si="0"/>
        <v>0</v>
      </c>
      <c r="Q16" s="32">
        <f t="shared" si="0"/>
        <v>1.6388200000000018E-4</v>
      </c>
      <c r="R16" s="32">
        <f t="shared" si="0"/>
        <v>1.5262099999999949E-4</v>
      </c>
      <c r="S16" s="32">
        <f t="shared" si="0"/>
        <v>1.3882390000000064E-3</v>
      </c>
      <c r="T16" s="33">
        <f t="shared" si="0"/>
        <v>1.539899999999754E-5</v>
      </c>
    </row>
    <row r="17" spans="1:20" ht="15" thickBot="1" x14ac:dyDescent="0.4">
      <c r="A17" s="15"/>
      <c r="B17" s="70" t="s">
        <v>114</v>
      </c>
      <c r="C17" s="90">
        <v>0.102905011</v>
      </c>
      <c r="D17" s="35">
        <v>0</v>
      </c>
      <c r="E17" s="35">
        <v>1.9968227000000002E-2</v>
      </c>
      <c r="F17" s="35">
        <v>3.0427906000000001E-2</v>
      </c>
      <c r="G17" s="35">
        <v>4.6141965E-2</v>
      </c>
      <c r="H17" s="36">
        <v>6.3665450000000004E-3</v>
      </c>
      <c r="I17" s="90">
        <v>0.1003</v>
      </c>
      <c r="J17" s="35">
        <v>0</v>
      </c>
      <c r="K17" s="35">
        <v>1.9599999999999999E-2</v>
      </c>
      <c r="L17" s="35">
        <v>3.0099999999999998E-2</v>
      </c>
      <c r="M17" s="35">
        <v>4.4600000000000001E-2</v>
      </c>
      <c r="N17" s="36">
        <v>6.0000000000000001E-3</v>
      </c>
      <c r="O17" s="90">
        <f t="shared" si="1"/>
        <v>2.6050110000000043E-3</v>
      </c>
      <c r="P17" s="35">
        <f t="shared" si="0"/>
        <v>0</v>
      </c>
      <c r="Q17" s="35">
        <f t="shared" si="0"/>
        <v>3.6822700000000222E-4</v>
      </c>
      <c r="R17" s="35">
        <f t="shared" si="0"/>
        <v>3.2790600000000281E-4</v>
      </c>
      <c r="S17" s="35">
        <f t="shared" si="0"/>
        <v>1.5419649999999993E-3</v>
      </c>
      <c r="T17" s="36">
        <f t="shared" si="0"/>
        <v>3.6654500000000024E-4</v>
      </c>
    </row>
    <row r="18" spans="1:20" x14ac:dyDescent="0.35">
      <c r="A18" s="13" t="s">
        <v>5</v>
      </c>
      <c r="B18" s="87" t="s">
        <v>1</v>
      </c>
      <c r="C18" s="88">
        <v>0.48576741800000001</v>
      </c>
      <c r="D18" s="29">
        <v>0.117451573</v>
      </c>
      <c r="E18" s="29">
        <v>2.1512573E-2</v>
      </c>
      <c r="F18" s="29">
        <v>3.7916359000000004E-2</v>
      </c>
      <c r="G18" s="29">
        <v>0.24769065000000001</v>
      </c>
      <c r="H18" s="30">
        <v>6.1196263000000001E-2</v>
      </c>
      <c r="I18" s="88">
        <v>0.4869</v>
      </c>
      <c r="J18" s="29">
        <v>0.12039999999999999</v>
      </c>
      <c r="K18" s="29">
        <v>2.12E-2</v>
      </c>
      <c r="L18" s="29">
        <v>3.8199999999999998E-2</v>
      </c>
      <c r="M18" s="29">
        <v>0.2462</v>
      </c>
      <c r="N18" s="30">
        <v>6.0899999999999996E-2</v>
      </c>
      <c r="O18" s="88">
        <f t="shared" si="1"/>
        <v>-1.1325819999999931E-3</v>
      </c>
      <c r="P18" s="29">
        <f t="shared" si="0"/>
        <v>-2.9484269999999896E-3</v>
      </c>
      <c r="Q18" s="29">
        <f t="shared" si="0"/>
        <v>3.1257300000000002E-4</v>
      </c>
      <c r="R18" s="29">
        <f t="shared" si="0"/>
        <v>-2.836409999999942E-4</v>
      </c>
      <c r="S18" s="29">
        <f t="shared" si="0"/>
        <v>1.49065000000001E-3</v>
      </c>
      <c r="T18" s="30">
        <f t="shared" si="0"/>
        <v>2.9626300000000494E-4</v>
      </c>
    </row>
    <row r="19" spans="1:20" ht="34.5" x14ac:dyDescent="0.35">
      <c r="A19" s="14"/>
      <c r="B19" s="66" t="s">
        <v>105</v>
      </c>
      <c r="C19" s="89">
        <v>0.117451573</v>
      </c>
      <c r="D19" s="32">
        <v>0.117451573</v>
      </c>
      <c r="E19" s="32">
        <v>0</v>
      </c>
      <c r="F19" s="32">
        <v>0</v>
      </c>
      <c r="G19" s="32">
        <v>0</v>
      </c>
      <c r="H19" s="33">
        <v>0</v>
      </c>
      <c r="I19" s="89">
        <v>0.12039999999999999</v>
      </c>
      <c r="J19" s="32">
        <v>0.12039999999999999</v>
      </c>
      <c r="K19" s="32">
        <v>0</v>
      </c>
      <c r="L19" s="32">
        <v>0</v>
      </c>
      <c r="M19" s="32">
        <v>0</v>
      </c>
      <c r="N19" s="33">
        <v>0</v>
      </c>
      <c r="O19" s="89">
        <f t="shared" si="1"/>
        <v>-2.9484269999999896E-3</v>
      </c>
      <c r="P19" s="32">
        <f t="shared" si="0"/>
        <v>-2.9484269999999896E-3</v>
      </c>
      <c r="Q19" s="32">
        <f t="shared" si="0"/>
        <v>0</v>
      </c>
      <c r="R19" s="32">
        <f t="shared" si="0"/>
        <v>0</v>
      </c>
      <c r="S19" s="32">
        <f t="shared" si="0"/>
        <v>0</v>
      </c>
      <c r="T19" s="33">
        <f t="shared" si="0"/>
        <v>0</v>
      </c>
    </row>
    <row r="20" spans="1:20" ht="23" x14ac:dyDescent="0.35">
      <c r="A20" s="14"/>
      <c r="B20" s="66" t="s">
        <v>106</v>
      </c>
      <c r="C20" s="89">
        <v>3.3277805000000001E-2</v>
      </c>
      <c r="D20" s="32">
        <v>0</v>
      </c>
      <c r="E20" s="32">
        <v>1.218418E-3</v>
      </c>
      <c r="F20" s="32">
        <v>1.7123659999999999E-3</v>
      </c>
      <c r="G20" s="32">
        <v>1.9916939000000002E-2</v>
      </c>
      <c r="H20" s="33">
        <v>1.0430082E-2</v>
      </c>
      <c r="I20" s="89">
        <v>3.3000000000000002E-2</v>
      </c>
      <c r="J20" s="32">
        <v>0</v>
      </c>
      <c r="K20" s="32">
        <v>1.1999999999999999E-3</v>
      </c>
      <c r="L20" s="32">
        <v>1.7000000000000001E-3</v>
      </c>
      <c r="M20" s="32">
        <v>1.9799999999999998E-2</v>
      </c>
      <c r="N20" s="33">
        <v>1.03E-2</v>
      </c>
      <c r="O20" s="89">
        <f t="shared" si="1"/>
        <v>2.7780499999999902E-4</v>
      </c>
      <c r="P20" s="32">
        <f t="shared" si="0"/>
        <v>0</v>
      </c>
      <c r="Q20" s="32">
        <f t="shared" si="0"/>
        <v>1.841800000000008E-5</v>
      </c>
      <c r="R20" s="32">
        <f t="shared" si="0"/>
        <v>1.2365999999999766E-5</v>
      </c>
      <c r="S20" s="32">
        <f t="shared" si="0"/>
        <v>1.169390000000034E-4</v>
      </c>
      <c r="T20" s="33">
        <f t="shared" si="0"/>
        <v>1.3008200000000011E-4</v>
      </c>
    </row>
    <row r="21" spans="1:20" ht="23" x14ac:dyDescent="0.35">
      <c r="A21" s="14"/>
      <c r="B21" s="66" t="s">
        <v>107</v>
      </c>
      <c r="C21" s="89">
        <v>6.3065802000000004E-2</v>
      </c>
      <c r="D21" s="32">
        <v>0</v>
      </c>
      <c r="E21" s="32">
        <v>2.486102E-3</v>
      </c>
      <c r="F21" s="32">
        <v>3.5876039999999999E-3</v>
      </c>
      <c r="G21" s="32">
        <v>4.6968826999999998E-2</v>
      </c>
      <c r="H21" s="33">
        <v>1.0023820999999999E-2</v>
      </c>
      <c r="I21" s="89">
        <v>6.3E-2</v>
      </c>
      <c r="J21" s="32">
        <v>0</v>
      </c>
      <c r="K21" s="32">
        <v>2.3999999999999998E-3</v>
      </c>
      <c r="L21" s="32">
        <v>3.5999999999999999E-3</v>
      </c>
      <c r="M21" s="32">
        <v>4.6699999999999998E-2</v>
      </c>
      <c r="N21" s="33">
        <v>1.03E-2</v>
      </c>
      <c r="O21" s="89">
        <f t="shared" si="1"/>
        <v>6.5802000000003691E-5</v>
      </c>
      <c r="P21" s="32">
        <f t="shared" si="0"/>
        <v>0</v>
      </c>
      <c r="Q21" s="32">
        <f t="shared" si="0"/>
        <v>8.6102000000000227E-5</v>
      </c>
      <c r="R21" s="32">
        <f t="shared" si="0"/>
        <v>-1.2396000000000022E-5</v>
      </c>
      <c r="S21" s="32">
        <f t="shared" si="0"/>
        <v>2.6882699999999926E-4</v>
      </c>
      <c r="T21" s="33">
        <f t="shared" si="0"/>
        <v>-2.761790000000014E-4</v>
      </c>
    </row>
    <row r="22" spans="1:20" ht="34.5" x14ac:dyDescent="0.35">
      <c r="A22" s="14"/>
      <c r="B22" s="66" t="s">
        <v>108</v>
      </c>
      <c r="C22" s="89">
        <v>4.7759108000000002E-2</v>
      </c>
      <c r="D22" s="32">
        <v>0</v>
      </c>
      <c r="E22" s="32">
        <v>2.2546609999999998E-3</v>
      </c>
      <c r="F22" s="32">
        <v>3.606171E-3</v>
      </c>
      <c r="G22" s="32">
        <v>3.4944765000000003E-2</v>
      </c>
      <c r="H22" s="33">
        <v>6.9544300000000002E-3</v>
      </c>
      <c r="I22" s="89">
        <v>4.7899999999999998E-2</v>
      </c>
      <c r="J22" s="32">
        <v>0</v>
      </c>
      <c r="K22" s="32">
        <v>2.3E-3</v>
      </c>
      <c r="L22" s="32">
        <v>3.5999999999999999E-3</v>
      </c>
      <c r="M22" s="32">
        <v>3.5200000000000002E-2</v>
      </c>
      <c r="N22" s="33">
        <v>6.8999999999999999E-3</v>
      </c>
      <c r="O22" s="89">
        <f t="shared" si="1"/>
        <v>-1.4089199999999663E-4</v>
      </c>
      <c r="P22" s="32">
        <f t="shared" si="0"/>
        <v>0</v>
      </c>
      <c r="Q22" s="32">
        <f t="shared" si="0"/>
        <v>-4.5339000000000143E-5</v>
      </c>
      <c r="R22" s="32">
        <f t="shared" si="0"/>
        <v>6.1710000000001278E-6</v>
      </c>
      <c r="S22" s="32">
        <f t="shared" si="0"/>
        <v>-2.5523499999999949E-4</v>
      </c>
      <c r="T22" s="33">
        <f t="shared" si="0"/>
        <v>5.4430000000000277E-5</v>
      </c>
    </row>
    <row r="23" spans="1:20" ht="23" x14ac:dyDescent="0.35">
      <c r="A23" s="14"/>
      <c r="B23" s="66" t="s">
        <v>109</v>
      </c>
      <c r="C23" s="89">
        <v>1.7424402999999998E-2</v>
      </c>
      <c r="D23" s="32">
        <v>0</v>
      </c>
      <c r="E23" s="32">
        <v>8.3274499999999997E-4</v>
      </c>
      <c r="F23" s="32">
        <v>1.8257880000000001E-3</v>
      </c>
      <c r="G23" s="32">
        <v>1.3286783E-2</v>
      </c>
      <c r="H23" s="33">
        <v>1.479087E-3</v>
      </c>
      <c r="I23" s="89">
        <v>1.7399999999999999E-2</v>
      </c>
      <c r="J23" s="32">
        <v>0</v>
      </c>
      <c r="K23" s="32">
        <v>8.0000000000000004E-4</v>
      </c>
      <c r="L23" s="32">
        <v>2E-3</v>
      </c>
      <c r="M23" s="32">
        <v>1.32E-2</v>
      </c>
      <c r="N23" s="33">
        <v>1.5E-3</v>
      </c>
      <c r="O23" s="89">
        <f t="shared" si="1"/>
        <v>2.4402999999999231E-5</v>
      </c>
      <c r="P23" s="32">
        <f t="shared" si="1"/>
        <v>0</v>
      </c>
      <c r="Q23" s="32">
        <f t="shared" si="1"/>
        <v>3.2744999999999931E-5</v>
      </c>
      <c r="R23" s="32">
        <f t="shared" si="1"/>
        <v>-1.7421199999999998E-4</v>
      </c>
      <c r="S23" s="32">
        <f t="shared" si="1"/>
        <v>8.6782999999999999E-5</v>
      </c>
      <c r="T23" s="33">
        <f t="shared" si="1"/>
        <v>-2.0913000000000008E-5</v>
      </c>
    </row>
    <row r="24" spans="1:20" ht="23" x14ac:dyDescent="0.35">
      <c r="A24" s="14"/>
      <c r="B24" s="66" t="s">
        <v>110</v>
      </c>
      <c r="C24" s="89">
        <v>7.1725244999999993E-2</v>
      </c>
      <c r="D24" s="32">
        <v>0</v>
      </c>
      <c r="E24" s="32">
        <v>2.0079630000000002E-3</v>
      </c>
      <c r="F24" s="32">
        <v>4.7389240000000003E-3</v>
      </c>
      <c r="G24" s="32">
        <v>5.1359396000000002E-2</v>
      </c>
      <c r="H24" s="33">
        <v>1.3619328999999999E-2</v>
      </c>
      <c r="I24" s="89">
        <v>7.2300000000000003E-2</v>
      </c>
      <c r="J24" s="32">
        <v>0</v>
      </c>
      <c r="K24" s="32">
        <v>2E-3</v>
      </c>
      <c r="L24" s="32">
        <v>4.7999999999999996E-3</v>
      </c>
      <c r="M24" s="32">
        <v>5.1900000000000002E-2</v>
      </c>
      <c r="N24" s="33">
        <v>1.3500000000000002E-2</v>
      </c>
      <c r="O24" s="89">
        <f t="shared" si="1"/>
        <v>-5.7475500000001012E-4</v>
      </c>
      <c r="P24" s="32">
        <f t="shared" si="1"/>
        <v>0</v>
      </c>
      <c r="Q24" s="32">
        <f t="shared" si="1"/>
        <v>7.963000000000154E-6</v>
      </c>
      <c r="R24" s="32">
        <f t="shared" si="1"/>
        <v>-6.1075999999999318E-5</v>
      </c>
      <c r="S24" s="32">
        <f t="shared" si="1"/>
        <v>-5.4060400000000008E-4</v>
      </c>
      <c r="T24" s="33">
        <f t="shared" si="1"/>
        <v>1.1932899999999788E-4</v>
      </c>
    </row>
    <row r="25" spans="1:20" ht="34.5" x14ac:dyDescent="0.35">
      <c r="A25" s="14"/>
      <c r="B25" s="66" t="s">
        <v>111</v>
      </c>
      <c r="C25" s="89">
        <v>1.3884227000000001E-2</v>
      </c>
      <c r="D25" s="32">
        <v>0</v>
      </c>
      <c r="E25" s="32">
        <v>1.2654779999999998E-3</v>
      </c>
      <c r="F25" s="32">
        <v>2.6840850000000001E-3</v>
      </c>
      <c r="G25" s="32">
        <v>8.5963889999999994E-3</v>
      </c>
      <c r="H25" s="33">
        <v>1.3379070000000002E-3</v>
      </c>
      <c r="I25" s="89">
        <v>1.3999999999999999E-2</v>
      </c>
      <c r="J25" s="32">
        <v>0</v>
      </c>
      <c r="K25" s="32">
        <v>1.1000000000000001E-3</v>
      </c>
      <c r="L25" s="32">
        <v>2.8000000000000004E-3</v>
      </c>
      <c r="M25" s="32">
        <v>8.6E-3</v>
      </c>
      <c r="N25" s="33">
        <v>1.5E-3</v>
      </c>
      <c r="O25" s="89">
        <f t="shared" si="1"/>
        <v>-1.1577299999999784E-4</v>
      </c>
      <c r="P25" s="32">
        <f t="shared" si="1"/>
        <v>0</v>
      </c>
      <c r="Q25" s="32">
        <f t="shared" si="1"/>
        <v>1.6547799999999972E-4</v>
      </c>
      <c r="R25" s="32">
        <f t="shared" si="1"/>
        <v>-1.1591500000000029E-4</v>
      </c>
      <c r="S25" s="32">
        <f t="shared" si="1"/>
        <v>-3.611000000000586E-6</v>
      </c>
      <c r="T25" s="33">
        <f t="shared" si="1"/>
        <v>-1.6209299999999987E-4</v>
      </c>
    </row>
    <row r="26" spans="1:20" ht="23" x14ac:dyDescent="0.35">
      <c r="A26" s="14"/>
      <c r="B26" s="66" t="s">
        <v>112</v>
      </c>
      <c r="C26" s="89">
        <v>2.1892179999999997E-2</v>
      </c>
      <c r="D26" s="32">
        <v>0</v>
      </c>
      <c r="E26" s="32">
        <v>3.4951380000000001E-3</v>
      </c>
      <c r="F26" s="32">
        <v>6.0246239999999993E-3</v>
      </c>
      <c r="G26" s="32">
        <v>1.0701598000000001E-2</v>
      </c>
      <c r="H26" s="33">
        <v>1.6695340000000001E-3</v>
      </c>
      <c r="I26" s="89">
        <v>2.2000000000000002E-2</v>
      </c>
      <c r="J26" s="32">
        <v>0</v>
      </c>
      <c r="K26" s="32">
        <v>3.5999999999999999E-3</v>
      </c>
      <c r="L26" s="32">
        <v>6.0000000000000001E-3</v>
      </c>
      <c r="M26" s="32">
        <v>1.0800000000000001E-2</v>
      </c>
      <c r="N26" s="33">
        <v>1.6000000000000001E-3</v>
      </c>
      <c r="O26" s="89">
        <f t="shared" si="1"/>
        <v>-1.07820000000005E-4</v>
      </c>
      <c r="P26" s="32">
        <f t="shared" si="1"/>
        <v>0</v>
      </c>
      <c r="Q26" s="32">
        <f t="shared" si="1"/>
        <v>-1.0486199999999984E-4</v>
      </c>
      <c r="R26" s="32">
        <f t="shared" si="1"/>
        <v>2.4623999999999133E-5</v>
      </c>
      <c r="S26" s="32">
        <f t="shared" si="1"/>
        <v>-9.8401999999999171E-5</v>
      </c>
      <c r="T26" s="33">
        <f t="shared" si="1"/>
        <v>6.9534000000000002E-5</v>
      </c>
    </row>
    <row r="27" spans="1:20" ht="23" x14ac:dyDescent="0.35">
      <c r="A27" s="14"/>
      <c r="B27" s="66" t="s">
        <v>113</v>
      </c>
      <c r="C27" s="89">
        <v>4.8064999000000004E-2</v>
      </c>
      <c r="D27" s="32">
        <v>0</v>
      </c>
      <c r="E27" s="32">
        <v>1.9327769999999999E-3</v>
      </c>
      <c r="F27" s="32">
        <v>4.6865329999999997E-3</v>
      </c>
      <c r="G27" s="32">
        <v>3.090917E-2</v>
      </c>
      <c r="H27" s="33">
        <v>1.0536152E-2</v>
      </c>
      <c r="I27" s="89">
        <v>4.7E-2</v>
      </c>
      <c r="J27" s="32">
        <v>0</v>
      </c>
      <c r="K27" s="32">
        <v>1.8E-3</v>
      </c>
      <c r="L27" s="32">
        <v>4.7999999999999996E-3</v>
      </c>
      <c r="M27" s="32">
        <v>2.9900000000000003E-2</v>
      </c>
      <c r="N27" s="33">
        <v>1.0500000000000001E-2</v>
      </c>
      <c r="O27" s="89">
        <f t="shared" si="1"/>
        <v>1.064999000000004E-3</v>
      </c>
      <c r="P27" s="32">
        <f t="shared" si="1"/>
        <v>0</v>
      </c>
      <c r="Q27" s="32">
        <f t="shared" si="1"/>
        <v>1.3277699999999994E-4</v>
      </c>
      <c r="R27" s="32">
        <f t="shared" si="1"/>
        <v>-1.1346699999999991E-4</v>
      </c>
      <c r="S27" s="32">
        <f t="shared" si="1"/>
        <v>1.0091699999999967E-3</v>
      </c>
      <c r="T27" s="33">
        <f t="shared" si="1"/>
        <v>3.6151999999999365E-5</v>
      </c>
    </row>
    <row r="28" spans="1:20" ht="15" thickBot="1" x14ac:dyDescent="0.4">
      <c r="A28" s="15"/>
      <c r="B28" s="70" t="s">
        <v>114</v>
      </c>
      <c r="C28" s="90">
        <v>5.1221892000000005E-2</v>
      </c>
      <c r="D28" s="35">
        <v>0</v>
      </c>
      <c r="E28" s="35">
        <v>6.0192920000000007E-3</v>
      </c>
      <c r="F28" s="35">
        <v>9.0502629999999994E-3</v>
      </c>
      <c r="G28" s="35">
        <v>3.1007701999999998E-2</v>
      </c>
      <c r="H28" s="36">
        <v>5.1446349999999998E-3</v>
      </c>
      <c r="I28" s="90">
        <v>0.05</v>
      </c>
      <c r="J28" s="35">
        <v>0</v>
      </c>
      <c r="K28" s="35">
        <v>6.0000000000000001E-3</v>
      </c>
      <c r="L28" s="35">
        <v>9.0000000000000011E-3</v>
      </c>
      <c r="M28" s="35">
        <v>3.0099999999999998E-2</v>
      </c>
      <c r="N28" s="36">
        <v>4.8999999999999998E-3</v>
      </c>
      <c r="O28" s="90">
        <f t="shared" si="1"/>
        <v>1.2218920000000022E-3</v>
      </c>
      <c r="P28" s="35">
        <f t="shared" si="1"/>
        <v>0</v>
      </c>
      <c r="Q28" s="35">
        <f t="shared" si="1"/>
        <v>1.9292000000000614E-5</v>
      </c>
      <c r="R28" s="35">
        <f t="shared" si="1"/>
        <v>5.0262999999998309E-5</v>
      </c>
      <c r="S28" s="35">
        <f t="shared" si="1"/>
        <v>9.0770199999999981E-4</v>
      </c>
      <c r="T28" s="36">
        <f t="shared" si="1"/>
        <v>2.4463499999999999E-4</v>
      </c>
    </row>
    <row r="29" spans="1:20" x14ac:dyDescent="0.35">
      <c r="A29" s="43" t="s">
        <v>6</v>
      </c>
      <c r="B29" s="91" t="s">
        <v>1</v>
      </c>
      <c r="C29" s="89">
        <v>0.51423258199999999</v>
      </c>
      <c r="D29" s="32">
        <v>0.11917257899999999</v>
      </c>
      <c r="E29" s="32">
        <v>4.8111323999999997E-2</v>
      </c>
      <c r="F29" s="32">
        <v>0.122048582</v>
      </c>
      <c r="G29" s="32">
        <v>0.204671202</v>
      </c>
      <c r="H29" s="33">
        <v>2.0229632000000001E-2</v>
      </c>
      <c r="I29" s="89">
        <v>0.5131</v>
      </c>
      <c r="J29" s="32">
        <v>0.1229</v>
      </c>
      <c r="K29" s="32">
        <v>4.7699999999999992E-2</v>
      </c>
      <c r="L29" s="32">
        <v>0.1206</v>
      </c>
      <c r="M29" s="32">
        <v>0.2016</v>
      </c>
      <c r="N29" s="33">
        <v>2.0299999999999999E-2</v>
      </c>
      <c r="O29" s="89">
        <f t="shared" si="1"/>
        <v>1.1325819999999931E-3</v>
      </c>
      <c r="P29" s="32">
        <f t="shared" si="1"/>
        <v>-3.7274210000000085E-3</v>
      </c>
      <c r="Q29" s="32">
        <f t="shared" si="1"/>
        <v>4.1132400000000457E-4</v>
      </c>
      <c r="R29" s="32">
        <f t="shared" si="1"/>
        <v>1.4485820000000038E-3</v>
      </c>
      <c r="S29" s="32">
        <f t="shared" si="1"/>
        <v>3.0712019999999951E-3</v>
      </c>
      <c r="T29" s="33">
        <f t="shared" si="1"/>
        <v>-7.0367999999997738E-5</v>
      </c>
    </row>
    <row r="30" spans="1:20" ht="34.5" x14ac:dyDescent="0.35">
      <c r="A30" s="14"/>
      <c r="B30" s="66" t="s">
        <v>105</v>
      </c>
      <c r="C30" s="89">
        <v>0.11917257899999999</v>
      </c>
      <c r="D30" s="32">
        <v>0.11917257899999999</v>
      </c>
      <c r="E30" s="32">
        <v>0</v>
      </c>
      <c r="F30" s="32">
        <v>0</v>
      </c>
      <c r="G30" s="32">
        <v>0</v>
      </c>
      <c r="H30" s="33">
        <v>0</v>
      </c>
      <c r="I30" s="89">
        <v>0.1229</v>
      </c>
      <c r="J30" s="32">
        <v>0.1229</v>
      </c>
      <c r="K30" s="32">
        <v>0</v>
      </c>
      <c r="L30" s="32">
        <v>0</v>
      </c>
      <c r="M30" s="32">
        <v>0</v>
      </c>
      <c r="N30" s="33">
        <v>0</v>
      </c>
      <c r="O30" s="89">
        <f t="shared" si="1"/>
        <v>-3.7274210000000085E-3</v>
      </c>
      <c r="P30" s="32">
        <f t="shared" si="1"/>
        <v>-3.7274210000000085E-3</v>
      </c>
      <c r="Q30" s="32">
        <f t="shared" si="1"/>
        <v>0</v>
      </c>
      <c r="R30" s="32">
        <f t="shared" si="1"/>
        <v>0</v>
      </c>
      <c r="S30" s="32">
        <f t="shared" si="1"/>
        <v>0</v>
      </c>
      <c r="T30" s="33">
        <f t="shared" si="1"/>
        <v>0</v>
      </c>
    </row>
    <row r="31" spans="1:20" ht="23" x14ac:dyDescent="0.35">
      <c r="A31" s="14"/>
      <c r="B31" s="66" t="s">
        <v>106</v>
      </c>
      <c r="C31" s="89">
        <v>2.1716071999999999E-2</v>
      </c>
      <c r="D31" s="32">
        <v>0</v>
      </c>
      <c r="E31" s="32">
        <v>1.5954509999999999E-3</v>
      </c>
      <c r="F31" s="32">
        <v>3.3352070000000002E-3</v>
      </c>
      <c r="G31" s="32">
        <v>1.3425206E-2</v>
      </c>
      <c r="H31" s="33">
        <v>3.3602079999999999E-3</v>
      </c>
      <c r="I31" s="89">
        <v>2.1400000000000002E-2</v>
      </c>
      <c r="J31" s="32">
        <v>0</v>
      </c>
      <c r="K31" s="32">
        <v>1.6000000000000001E-3</v>
      </c>
      <c r="L31" s="32">
        <v>3.4999999999999996E-3</v>
      </c>
      <c r="M31" s="32">
        <v>1.3100000000000001E-2</v>
      </c>
      <c r="N31" s="33">
        <v>3.3E-3</v>
      </c>
      <c r="O31" s="89">
        <f t="shared" si="1"/>
        <v>3.1607199999999711E-4</v>
      </c>
      <c r="P31" s="32">
        <f t="shared" si="1"/>
        <v>0</v>
      </c>
      <c r="Q31" s="32">
        <f t="shared" si="1"/>
        <v>-4.5490000000001762E-6</v>
      </c>
      <c r="R31" s="32">
        <f t="shared" si="1"/>
        <v>-1.6479299999999945E-4</v>
      </c>
      <c r="S31" s="32">
        <f t="shared" si="1"/>
        <v>3.2520599999999976E-4</v>
      </c>
      <c r="T31" s="33">
        <f t="shared" si="1"/>
        <v>6.0207999999999963E-5</v>
      </c>
    </row>
    <row r="32" spans="1:20" ht="23" x14ac:dyDescent="0.35">
      <c r="A32" s="14"/>
      <c r="B32" s="66" t="s">
        <v>107</v>
      </c>
      <c r="C32" s="89">
        <v>8.2039515000000007E-2</v>
      </c>
      <c r="D32" s="32">
        <v>0</v>
      </c>
      <c r="E32" s="32">
        <v>4.5646549999999999E-3</v>
      </c>
      <c r="F32" s="32">
        <v>1.6760965000000003E-2</v>
      </c>
      <c r="G32" s="32">
        <v>5.3943295000000002E-2</v>
      </c>
      <c r="H32" s="33">
        <v>6.7706010000000002E-3</v>
      </c>
      <c r="I32" s="89">
        <v>8.1600000000000006E-2</v>
      </c>
      <c r="J32" s="32">
        <v>0</v>
      </c>
      <c r="K32" s="32">
        <v>4.6999999999999993E-3</v>
      </c>
      <c r="L32" s="32">
        <v>1.6399999999999998E-2</v>
      </c>
      <c r="M32" s="32">
        <v>5.3800000000000001E-2</v>
      </c>
      <c r="N32" s="33">
        <v>6.8000000000000005E-3</v>
      </c>
      <c r="O32" s="89">
        <f t="shared" si="1"/>
        <v>4.3951500000000143E-4</v>
      </c>
      <c r="P32" s="32">
        <f t="shared" si="1"/>
        <v>0</v>
      </c>
      <c r="Q32" s="32">
        <f t="shared" si="1"/>
        <v>-1.3534499999999939E-4</v>
      </c>
      <c r="R32" s="32">
        <f t="shared" si="1"/>
        <v>3.6096500000000475E-4</v>
      </c>
      <c r="S32" s="32">
        <f t="shared" si="1"/>
        <v>1.4329500000000162E-4</v>
      </c>
      <c r="T32" s="33">
        <f t="shared" si="1"/>
        <v>-2.9399000000000265E-5</v>
      </c>
    </row>
    <row r="33" spans="1:20" ht="34.5" x14ac:dyDescent="0.35">
      <c r="A33" s="14"/>
      <c r="B33" s="66" t="s">
        <v>108</v>
      </c>
      <c r="C33" s="89">
        <v>4.5700960000000006E-2</v>
      </c>
      <c r="D33" s="32">
        <v>0</v>
      </c>
      <c r="E33" s="32">
        <v>3.9427619999999998E-3</v>
      </c>
      <c r="F33" s="32">
        <v>1.1359704999999999E-2</v>
      </c>
      <c r="G33" s="32">
        <v>2.8340529E-2</v>
      </c>
      <c r="H33" s="33">
        <v>2.0574129999999997E-3</v>
      </c>
      <c r="I33" s="89">
        <v>4.5100000000000001E-2</v>
      </c>
      <c r="J33" s="32">
        <v>0</v>
      </c>
      <c r="K33" s="32">
        <v>3.8E-3</v>
      </c>
      <c r="L33" s="32">
        <v>1.15E-2</v>
      </c>
      <c r="M33" s="32">
        <v>2.7799999999999998E-2</v>
      </c>
      <c r="N33" s="33">
        <v>2E-3</v>
      </c>
      <c r="O33" s="89">
        <f t="shared" si="1"/>
        <v>6.0096000000000455E-4</v>
      </c>
      <c r="P33" s="32">
        <f t="shared" si="1"/>
        <v>0</v>
      </c>
      <c r="Q33" s="32">
        <f t="shared" si="1"/>
        <v>1.4276199999999984E-4</v>
      </c>
      <c r="R33" s="32">
        <f t="shared" si="1"/>
        <v>-1.4029500000000035E-4</v>
      </c>
      <c r="S33" s="32">
        <f t="shared" si="1"/>
        <v>5.405290000000014E-4</v>
      </c>
      <c r="T33" s="33">
        <f t="shared" si="1"/>
        <v>5.7412999999999648E-5</v>
      </c>
    </row>
    <row r="34" spans="1:20" ht="23" x14ac:dyDescent="0.35">
      <c r="A34" s="14"/>
      <c r="B34" s="66" t="s">
        <v>109</v>
      </c>
      <c r="C34" s="89">
        <v>6.4008476999999994E-2</v>
      </c>
      <c r="D34" s="32">
        <v>0</v>
      </c>
      <c r="E34" s="32">
        <v>4.9922409999999997E-3</v>
      </c>
      <c r="F34" s="32">
        <v>1.8850180000000001E-2</v>
      </c>
      <c r="G34" s="32">
        <v>3.8972823000000004E-2</v>
      </c>
      <c r="H34" s="33">
        <v>1.193969E-3</v>
      </c>
      <c r="I34" s="89">
        <v>6.3E-2</v>
      </c>
      <c r="J34" s="32">
        <v>0</v>
      </c>
      <c r="K34" s="32">
        <v>4.6999999999999993E-3</v>
      </c>
      <c r="L34" s="32">
        <v>1.89E-2</v>
      </c>
      <c r="M34" s="32">
        <v>3.8100000000000002E-2</v>
      </c>
      <c r="N34" s="33">
        <v>1.2999999999999999E-3</v>
      </c>
      <c r="O34" s="89">
        <f t="shared" si="1"/>
        <v>1.0084769999999937E-3</v>
      </c>
      <c r="P34" s="32">
        <f t="shared" si="1"/>
        <v>0</v>
      </c>
      <c r="Q34" s="32">
        <f t="shared" si="1"/>
        <v>2.9224100000000038E-4</v>
      </c>
      <c r="R34" s="32">
        <f t="shared" si="1"/>
        <v>-4.9819999999999032E-5</v>
      </c>
      <c r="S34" s="32">
        <f t="shared" si="1"/>
        <v>8.7282300000000174E-4</v>
      </c>
      <c r="T34" s="33">
        <f t="shared" si="1"/>
        <v>-1.0603099999999992E-4</v>
      </c>
    </row>
    <row r="35" spans="1:20" ht="23" x14ac:dyDescent="0.35">
      <c r="A35" s="14"/>
      <c r="B35" s="66" t="s">
        <v>110</v>
      </c>
      <c r="C35" s="89">
        <v>1.1299961000000001E-2</v>
      </c>
      <c r="D35" s="32">
        <v>0</v>
      </c>
      <c r="E35" s="32">
        <v>1.1465410000000001E-3</v>
      </c>
      <c r="F35" s="32">
        <v>2.8462219999999998E-3</v>
      </c>
      <c r="G35" s="32">
        <v>6.1295900000000007E-3</v>
      </c>
      <c r="H35" s="33">
        <v>1.1776079999999999E-3</v>
      </c>
      <c r="I35" s="89">
        <v>1.1200000000000002E-2</v>
      </c>
      <c r="J35" s="32">
        <v>0</v>
      </c>
      <c r="K35" s="32">
        <v>1.1999999999999999E-3</v>
      </c>
      <c r="L35" s="32">
        <v>2.7000000000000001E-3</v>
      </c>
      <c r="M35" s="32">
        <v>6.0999999999999995E-3</v>
      </c>
      <c r="N35" s="33">
        <v>1.1000000000000001E-3</v>
      </c>
      <c r="O35" s="89">
        <f t="shared" si="1"/>
        <v>9.9960999999999106E-5</v>
      </c>
      <c r="P35" s="32">
        <f t="shared" si="1"/>
        <v>0</v>
      </c>
      <c r="Q35" s="32">
        <f t="shared" si="1"/>
        <v>-5.3458999999999842E-5</v>
      </c>
      <c r="R35" s="32">
        <f t="shared" si="1"/>
        <v>1.4622199999999967E-4</v>
      </c>
      <c r="S35" s="32">
        <f t="shared" si="1"/>
        <v>2.9590000000001213E-5</v>
      </c>
      <c r="T35" s="33">
        <f t="shared" si="1"/>
        <v>7.7607999999999844E-5</v>
      </c>
    </row>
    <row r="36" spans="1:20" ht="34.5" x14ac:dyDescent="0.35">
      <c r="A36" s="14"/>
      <c r="B36" s="66" t="s">
        <v>111</v>
      </c>
      <c r="C36" s="89">
        <v>5.9625628999999999E-2</v>
      </c>
      <c r="D36" s="32">
        <v>0</v>
      </c>
      <c r="E36" s="32">
        <v>7.0549839999999994E-3</v>
      </c>
      <c r="F36" s="32">
        <v>2.3691864999999999E-2</v>
      </c>
      <c r="G36" s="32">
        <v>2.5990645E-2</v>
      </c>
      <c r="H36" s="33">
        <v>2.889422E-3</v>
      </c>
      <c r="I36" s="89">
        <v>5.9299999999999999E-2</v>
      </c>
      <c r="J36" s="32">
        <v>0</v>
      </c>
      <c r="K36" s="32">
        <v>7.1999999999999998E-3</v>
      </c>
      <c r="L36" s="32">
        <v>2.3099999999999999E-2</v>
      </c>
      <c r="M36" s="32">
        <v>2.6000000000000002E-2</v>
      </c>
      <c r="N36" s="33">
        <v>3.0000000000000001E-3</v>
      </c>
      <c r="O36" s="89">
        <f t="shared" si="1"/>
        <v>3.2562900000000089E-4</v>
      </c>
      <c r="P36" s="32">
        <f t="shared" si="1"/>
        <v>0</v>
      </c>
      <c r="Q36" s="32">
        <f t="shared" si="1"/>
        <v>-1.4501600000000042E-4</v>
      </c>
      <c r="R36" s="32">
        <f t="shared" si="1"/>
        <v>5.9186500000000045E-4</v>
      </c>
      <c r="S36" s="32">
        <f t="shared" si="1"/>
        <v>-9.3550000000025557E-6</v>
      </c>
      <c r="T36" s="33">
        <f t="shared" si="1"/>
        <v>-1.1057800000000007E-4</v>
      </c>
    </row>
    <row r="37" spans="1:20" ht="23" x14ac:dyDescent="0.35">
      <c r="A37" s="14"/>
      <c r="B37" s="66" t="s">
        <v>112</v>
      </c>
      <c r="C37" s="89">
        <v>4.6531314999999997E-2</v>
      </c>
      <c r="D37" s="32">
        <v>0</v>
      </c>
      <c r="E37" s="32">
        <v>9.5337329999999991E-3</v>
      </c>
      <c r="F37" s="32">
        <v>2.0561994E-2</v>
      </c>
      <c r="G37" s="32">
        <v>1.5556517999999998E-2</v>
      </c>
      <c r="H37" s="33">
        <v>8.785179999999999E-4</v>
      </c>
      <c r="I37" s="89">
        <v>4.6399999999999997E-2</v>
      </c>
      <c r="J37" s="32">
        <v>0</v>
      </c>
      <c r="K37" s="32">
        <v>9.5999999999999992E-3</v>
      </c>
      <c r="L37" s="32">
        <v>2.0400000000000001E-2</v>
      </c>
      <c r="M37" s="32">
        <v>1.55E-2</v>
      </c>
      <c r="N37" s="33">
        <v>8.9999999999999998E-4</v>
      </c>
      <c r="O37" s="89">
        <f t="shared" si="1"/>
        <v>1.313149999999999E-4</v>
      </c>
      <c r="P37" s="32">
        <f t="shared" si="1"/>
        <v>0</v>
      </c>
      <c r="Q37" s="32">
        <f t="shared" si="1"/>
        <v>-6.6267000000000062E-5</v>
      </c>
      <c r="R37" s="32">
        <f t="shared" si="1"/>
        <v>1.6199399999999864E-4</v>
      </c>
      <c r="S37" s="32">
        <f t="shared" si="1"/>
        <v>5.6517999999998458E-5</v>
      </c>
      <c r="T37" s="33">
        <f t="shared" si="1"/>
        <v>-2.1482000000000077E-5</v>
      </c>
    </row>
    <row r="38" spans="1:20" ht="23" x14ac:dyDescent="0.35">
      <c r="A38" s="14"/>
      <c r="B38" s="66" t="s">
        <v>113</v>
      </c>
      <c r="C38" s="89">
        <v>1.2455325E-2</v>
      </c>
      <c r="D38" s="32">
        <v>0</v>
      </c>
      <c r="E38" s="32">
        <v>1.331289E-3</v>
      </c>
      <c r="F38" s="32">
        <v>3.2660879999999999E-3</v>
      </c>
      <c r="G38" s="32">
        <v>7.1790689999999997E-3</v>
      </c>
      <c r="H38" s="33">
        <v>6.7888000000000009E-4</v>
      </c>
      <c r="I38" s="89">
        <v>1.18E-2</v>
      </c>
      <c r="J38" s="32">
        <v>0</v>
      </c>
      <c r="K38" s="32">
        <v>1.2999999999999999E-3</v>
      </c>
      <c r="L38" s="32">
        <v>3.0000000000000001E-3</v>
      </c>
      <c r="M38" s="32">
        <v>6.8000000000000005E-3</v>
      </c>
      <c r="N38" s="33">
        <v>7.000000000000001E-4</v>
      </c>
      <c r="O38" s="89">
        <f t="shared" si="1"/>
        <v>6.55325E-4</v>
      </c>
      <c r="P38" s="32">
        <f t="shared" si="1"/>
        <v>0</v>
      </c>
      <c r="Q38" s="32">
        <f t="shared" si="1"/>
        <v>3.12890000000001E-5</v>
      </c>
      <c r="R38" s="32">
        <f t="shared" si="1"/>
        <v>2.6608799999999983E-4</v>
      </c>
      <c r="S38" s="32">
        <f t="shared" si="1"/>
        <v>3.7906899999999924E-4</v>
      </c>
      <c r="T38" s="33">
        <f t="shared" si="1"/>
        <v>-2.1120000000000015E-5</v>
      </c>
    </row>
    <row r="39" spans="1:20" ht="15" thickBot="1" x14ac:dyDescent="0.4">
      <c r="A39" s="15"/>
      <c r="B39" s="70" t="s">
        <v>114</v>
      </c>
      <c r="C39" s="90">
        <v>5.1682750999999999E-2</v>
      </c>
      <c r="D39" s="35">
        <v>0</v>
      </c>
      <c r="E39" s="35">
        <v>1.3948935000000001E-2</v>
      </c>
      <c r="F39" s="35">
        <v>2.1377459000000001E-2</v>
      </c>
      <c r="G39" s="35">
        <v>1.5134079E-2</v>
      </c>
      <c r="H39" s="36">
        <v>1.2219099999999999E-3</v>
      </c>
      <c r="I39" s="90">
        <v>5.0199999999999995E-2</v>
      </c>
      <c r="J39" s="35">
        <v>0</v>
      </c>
      <c r="K39" s="35">
        <v>1.3600000000000001E-2</v>
      </c>
      <c r="L39" s="35">
        <v>2.1099999999999997E-2</v>
      </c>
      <c r="M39" s="35">
        <v>1.44E-2</v>
      </c>
      <c r="N39" s="36">
        <v>1.1000000000000001E-3</v>
      </c>
      <c r="O39" s="90">
        <f t="shared" si="1"/>
        <v>1.4827510000000044E-3</v>
      </c>
      <c r="P39" s="35">
        <f t="shared" si="1"/>
        <v>0</v>
      </c>
      <c r="Q39" s="35">
        <f t="shared" si="1"/>
        <v>3.4893499999999987E-4</v>
      </c>
      <c r="R39" s="35">
        <f t="shared" si="1"/>
        <v>2.774590000000042E-4</v>
      </c>
      <c r="S39" s="35">
        <f t="shared" si="1"/>
        <v>7.3407900000000033E-4</v>
      </c>
      <c r="T39" s="36">
        <f t="shared" si="1"/>
        <v>1.2190999999999981E-4</v>
      </c>
    </row>
    <row r="41" spans="1:20" x14ac:dyDescent="0.35">
      <c r="A41" s="11" t="s">
        <v>30</v>
      </c>
    </row>
    <row r="42" spans="1:20" x14ac:dyDescent="0.35">
      <c r="A42" s="12" t="s">
        <v>31</v>
      </c>
    </row>
    <row r="43" spans="1:20" x14ac:dyDescent="0.35">
      <c r="A43" s="12" t="s">
        <v>32</v>
      </c>
    </row>
  </sheetData>
  <mergeCells count="3">
    <mergeCell ref="C5:H5"/>
    <mergeCell ref="I5:N5"/>
    <mergeCell ref="O5:T5"/>
  </mergeCells>
  <hyperlinks>
    <hyperlink ref="A42" r:id="rId1" xr:uid="{1392D67D-85E6-442E-AAEC-8B053D697B3C}"/>
    <hyperlink ref="A43" r:id="rId2" display="Privacy controls are applied to all census tables. Some cell values will be affected. More detail is available on the Scotland's Census website " xr:uid="{FA157A7D-822C-454D-A47C-515CF6728F3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341-4E07-49D4-8F39-CAE99CCF08F2}">
  <dimension ref="A1:W52"/>
  <sheetViews>
    <sheetView workbookViewId="0">
      <selection sqref="A1:XFD1048576"/>
    </sheetView>
  </sheetViews>
  <sheetFormatPr defaultColWidth="13.7265625" defaultRowHeight="14.5" x14ac:dyDescent="0.35"/>
  <cols>
    <col min="1" max="1" width="16.81640625" style="2" customWidth="1"/>
    <col min="2" max="3" width="13.7265625" style="2"/>
    <col min="4" max="4" width="16.81640625" style="2" customWidth="1"/>
    <col min="5" max="8" width="13.7265625" style="2"/>
    <col min="9" max="9" width="16.1796875" style="2" customWidth="1"/>
    <col min="10" max="10" width="13.7265625" style="2"/>
    <col min="11" max="11" width="17.1796875" style="2" customWidth="1"/>
    <col min="12" max="15" width="13.7265625" style="2"/>
    <col min="16" max="16" width="16.54296875" style="2" customWidth="1"/>
    <col min="17" max="17" width="13.7265625" style="2"/>
    <col min="18" max="18" width="17.7265625" style="2" customWidth="1"/>
    <col min="19" max="22" width="13.7265625" style="2"/>
    <col min="23" max="23" width="15.453125" style="2" customWidth="1"/>
    <col min="24" max="16384" width="13.7265625" style="2"/>
  </cols>
  <sheetData>
    <row r="1" spans="1:23" x14ac:dyDescent="0.35">
      <c r="A1" s="1" t="s">
        <v>148</v>
      </c>
    </row>
    <row r="2" spans="1:23" x14ac:dyDescent="0.35">
      <c r="A2" s="1" t="s">
        <v>1</v>
      </c>
    </row>
    <row r="3" spans="1:23" x14ac:dyDescent="0.35">
      <c r="A3" s="1" t="s">
        <v>35</v>
      </c>
    </row>
    <row r="4" spans="1:23" ht="15" thickBot="1" x14ac:dyDescent="0.4"/>
    <row r="5" spans="1:23" ht="15" thickBot="1" x14ac:dyDescent="0.4">
      <c r="A5" s="16"/>
      <c r="B5" s="16"/>
      <c r="C5" s="107" t="s">
        <v>27</v>
      </c>
      <c r="D5" s="108"/>
      <c r="E5" s="108"/>
      <c r="F5" s="108"/>
      <c r="G5" s="108"/>
      <c r="H5" s="108"/>
      <c r="I5" s="109"/>
      <c r="J5" s="107" t="s">
        <v>28</v>
      </c>
      <c r="K5" s="108"/>
      <c r="L5" s="108"/>
      <c r="M5" s="108"/>
      <c r="N5" s="108"/>
      <c r="O5" s="108"/>
      <c r="P5" s="109"/>
      <c r="Q5" s="107" t="s">
        <v>29</v>
      </c>
      <c r="R5" s="108"/>
      <c r="S5" s="108"/>
      <c r="T5" s="108"/>
      <c r="U5" s="108"/>
      <c r="V5" s="108"/>
      <c r="W5" s="109"/>
    </row>
    <row r="6" spans="1:23" ht="29.5" thickBot="1" x14ac:dyDescent="0.4">
      <c r="A6" s="17" t="s">
        <v>115</v>
      </c>
      <c r="B6" s="43" t="s">
        <v>33</v>
      </c>
      <c r="C6" s="56" t="s">
        <v>1</v>
      </c>
      <c r="D6" s="94" t="s">
        <v>116</v>
      </c>
      <c r="E6" s="94" t="s">
        <v>117</v>
      </c>
      <c r="F6" s="94" t="s">
        <v>118</v>
      </c>
      <c r="G6" s="94" t="s">
        <v>119</v>
      </c>
      <c r="H6" s="94" t="s">
        <v>120</v>
      </c>
      <c r="I6" s="95" t="s">
        <v>121</v>
      </c>
      <c r="J6" s="56" t="s">
        <v>1</v>
      </c>
      <c r="K6" s="94" t="s">
        <v>116</v>
      </c>
      <c r="L6" s="94" t="s">
        <v>117</v>
      </c>
      <c r="M6" s="94" t="s">
        <v>118</v>
      </c>
      <c r="N6" s="94" t="s">
        <v>119</v>
      </c>
      <c r="O6" s="94" t="s">
        <v>120</v>
      </c>
      <c r="P6" s="95" t="s">
        <v>121</v>
      </c>
      <c r="Q6" s="56" t="s">
        <v>1</v>
      </c>
      <c r="R6" s="94" t="s">
        <v>116</v>
      </c>
      <c r="S6" s="94" t="s">
        <v>117</v>
      </c>
      <c r="T6" s="94" t="s">
        <v>118</v>
      </c>
      <c r="U6" s="94" t="s">
        <v>119</v>
      </c>
      <c r="V6" s="94" t="s">
        <v>120</v>
      </c>
      <c r="W6" s="95" t="s">
        <v>121</v>
      </c>
    </row>
    <row r="7" spans="1:23" x14ac:dyDescent="0.35">
      <c r="A7" s="13" t="s">
        <v>1</v>
      </c>
      <c r="B7" s="87" t="s">
        <v>1</v>
      </c>
      <c r="C7" s="88">
        <v>1</v>
      </c>
      <c r="D7" s="29">
        <v>2.6651326000000003E-2</v>
      </c>
      <c r="E7" s="29">
        <v>0.85795727200000005</v>
      </c>
      <c r="F7" s="29">
        <v>6.4463453000000004E-2</v>
      </c>
      <c r="G7" s="29">
        <v>1.1373308E-2</v>
      </c>
      <c r="H7" s="29">
        <v>1.1554564E-2</v>
      </c>
      <c r="I7" s="30">
        <v>2.8001549000000001E-2</v>
      </c>
      <c r="J7" s="88">
        <v>1</v>
      </c>
      <c r="K7" s="29">
        <v>2.64E-2</v>
      </c>
      <c r="L7" s="29">
        <v>0.85849999999999993</v>
      </c>
      <c r="M7" s="29">
        <v>6.4000000000000001E-2</v>
      </c>
      <c r="N7" s="29">
        <v>1.1299999999999999E-2</v>
      </c>
      <c r="O7" s="29">
        <v>1.1699999999999999E-2</v>
      </c>
      <c r="P7" s="30">
        <v>2.81E-2</v>
      </c>
      <c r="Q7" s="88">
        <f>C7-J7</f>
        <v>0</v>
      </c>
      <c r="R7" s="29">
        <f t="shared" ref="R7:W7" si="0">D7-K7</f>
        <v>2.513260000000031E-4</v>
      </c>
      <c r="S7" s="29">
        <f t="shared" si="0"/>
        <v>-5.4272799999988131E-4</v>
      </c>
      <c r="T7" s="29">
        <f t="shared" si="0"/>
        <v>4.6345300000000256E-4</v>
      </c>
      <c r="U7" s="29">
        <f t="shared" si="0"/>
        <v>7.3308000000001095E-5</v>
      </c>
      <c r="V7" s="29">
        <f t="shared" si="0"/>
        <v>-1.4543599999999879E-4</v>
      </c>
      <c r="W7" s="30">
        <f t="shared" si="0"/>
        <v>-9.84509999999994E-5</v>
      </c>
    </row>
    <row r="8" spans="1:23" x14ac:dyDescent="0.35">
      <c r="A8" s="14"/>
      <c r="B8" s="92" t="s">
        <v>122</v>
      </c>
      <c r="C8" s="89">
        <v>0.16383803100000002</v>
      </c>
      <c r="D8" s="32">
        <v>2.6651326000000003E-2</v>
      </c>
      <c r="E8" s="32">
        <v>0.13467707300000001</v>
      </c>
      <c r="F8" s="32">
        <v>1.8914149999999998E-3</v>
      </c>
      <c r="G8" s="32">
        <v>2.6544900000000001E-4</v>
      </c>
      <c r="H8" s="32">
        <v>1.22798E-4</v>
      </c>
      <c r="I8" s="33">
        <v>2.2997E-4</v>
      </c>
      <c r="J8" s="89">
        <v>0.16370000000000001</v>
      </c>
      <c r="K8" s="32">
        <v>2.64E-2</v>
      </c>
      <c r="L8" s="32">
        <v>0.1348</v>
      </c>
      <c r="M8" s="32">
        <v>1.9E-3</v>
      </c>
      <c r="N8" s="32">
        <v>2.9999999999999997E-4</v>
      </c>
      <c r="O8" s="32">
        <v>1E-4</v>
      </c>
      <c r="P8" s="33">
        <v>2.0000000000000001E-4</v>
      </c>
      <c r="Q8" s="89">
        <f t="shared" ref="Q8:Q48" si="1">C8-J8</f>
        <v>1.3803100000001067E-4</v>
      </c>
      <c r="R8" s="32">
        <f t="shared" ref="R8:R48" si="2">D8-K8</f>
        <v>2.513260000000031E-4</v>
      </c>
      <c r="S8" s="32">
        <f t="shared" ref="S8:S48" si="3">E8-L8</f>
        <v>-1.229269999999949E-4</v>
      </c>
      <c r="T8" s="32">
        <f t="shared" ref="T8:T48" si="4">F8-M8</f>
        <v>-8.5850000000001897E-6</v>
      </c>
      <c r="U8" s="32">
        <f t="shared" ref="U8:U48" si="5">G8-N8</f>
        <v>-3.4550999999999961E-5</v>
      </c>
      <c r="V8" s="32">
        <f t="shared" ref="V8:V48" si="6">H8-O8</f>
        <v>2.2797999999999994E-5</v>
      </c>
      <c r="W8" s="33">
        <f t="shared" ref="W8:W48" si="7">I8-P8</f>
        <v>2.9969999999999986E-5</v>
      </c>
    </row>
    <row r="9" spans="1:23" x14ac:dyDescent="0.35">
      <c r="A9" s="14"/>
      <c r="B9" s="92" t="s">
        <v>123</v>
      </c>
      <c r="C9" s="89">
        <v>0.107077559</v>
      </c>
      <c r="D9" s="32">
        <v>0</v>
      </c>
      <c r="E9" s="32">
        <v>9.9965402999999994E-2</v>
      </c>
      <c r="F9" s="32">
        <v>4.4580340000000005E-3</v>
      </c>
      <c r="G9" s="32">
        <v>9.6988099999999991E-4</v>
      </c>
      <c r="H9" s="32">
        <v>9.8679299999999992E-4</v>
      </c>
      <c r="I9" s="33">
        <v>6.9763099999999999E-4</v>
      </c>
      <c r="J9" s="89">
        <v>0.10800000000000001</v>
      </c>
      <c r="K9" s="32">
        <v>0</v>
      </c>
      <c r="L9" s="32">
        <v>0.1008</v>
      </c>
      <c r="M9" s="32">
        <v>4.5999999999999999E-3</v>
      </c>
      <c r="N9" s="32">
        <v>1E-3</v>
      </c>
      <c r="O9" s="32">
        <v>8.9999999999999998E-4</v>
      </c>
      <c r="P9" s="33">
        <v>5.9999999999999995E-4</v>
      </c>
      <c r="Q9" s="89">
        <f t="shared" si="1"/>
        <v>-9.2244100000000995E-4</v>
      </c>
      <c r="R9" s="32">
        <f t="shared" si="2"/>
        <v>0</v>
      </c>
      <c r="S9" s="32">
        <f t="shared" si="3"/>
        <v>-8.3459700000000636E-4</v>
      </c>
      <c r="T9" s="32">
        <f t="shared" si="4"/>
        <v>-1.4196599999999945E-4</v>
      </c>
      <c r="U9" s="32">
        <f t="shared" si="5"/>
        <v>-3.0119000000000109E-5</v>
      </c>
      <c r="V9" s="32">
        <f t="shared" si="6"/>
        <v>8.679299999999994E-5</v>
      </c>
      <c r="W9" s="33">
        <f t="shared" si="7"/>
        <v>9.7631000000000042E-5</v>
      </c>
    </row>
    <row r="10" spans="1:23" x14ac:dyDescent="0.35">
      <c r="A10" s="14"/>
      <c r="B10" s="92" t="s">
        <v>124</v>
      </c>
      <c r="C10" s="89">
        <v>0.12760903700000001</v>
      </c>
      <c r="D10" s="32">
        <v>0</v>
      </c>
      <c r="E10" s="32">
        <v>0.116180029</v>
      </c>
      <c r="F10" s="32">
        <v>6.0523819999999994E-3</v>
      </c>
      <c r="G10" s="32">
        <v>1.184226E-3</v>
      </c>
      <c r="H10" s="32">
        <v>1.7121819999999998E-3</v>
      </c>
      <c r="I10" s="33">
        <v>2.4809540000000001E-3</v>
      </c>
      <c r="J10" s="89">
        <v>0.1275</v>
      </c>
      <c r="K10" s="32">
        <v>0</v>
      </c>
      <c r="L10" s="32">
        <v>0.1162</v>
      </c>
      <c r="M10" s="32">
        <v>5.8999999999999999E-3</v>
      </c>
      <c r="N10" s="32">
        <v>1.1000000000000001E-3</v>
      </c>
      <c r="O10" s="32">
        <v>1.7000000000000001E-3</v>
      </c>
      <c r="P10" s="33">
        <v>2.5000000000000001E-3</v>
      </c>
      <c r="Q10" s="89">
        <f t="shared" si="1"/>
        <v>1.0903700000000627E-4</v>
      </c>
      <c r="R10" s="32">
        <f t="shared" si="2"/>
        <v>0</v>
      </c>
      <c r="S10" s="32">
        <f t="shared" si="3"/>
        <v>-1.9970999999993633E-5</v>
      </c>
      <c r="T10" s="32">
        <f t="shared" si="4"/>
        <v>1.5238199999999952E-4</v>
      </c>
      <c r="U10" s="32">
        <f t="shared" si="5"/>
        <v>8.4225999999999962E-5</v>
      </c>
      <c r="V10" s="32">
        <f t="shared" si="6"/>
        <v>1.2181999999999688E-5</v>
      </c>
      <c r="W10" s="33">
        <f t="shared" si="7"/>
        <v>-1.9045999999999993E-5</v>
      </c>
    </row>
    <row r="11" spans="1:23" x14ac:dyDescent="0.35">
      <c r="A11" s="14"/>
      <c r="B11" s="92" t="s">
        <v>125</v>
      </c>
      <c r="C11" s="89">
        <v>0.18562359</v>
      </c>
      <c r="D11" s="32">
        <v>0</v>
      </c>
      <c r="E11" s="32">
        <v>0.15787774700000001</v>
      </c>
      <c r="F11" s="32">
        <v>1.5135734000000001E-2</v>
      </c>
      <c r="G11" s="32">
        <v>2.6351869999999998E-3</v>
      </c>
      <c r="H11" s="32">
        <v>3.3061620000000001E-3</v>
      </c>
      <c r="I11" s="33">
        <v>6.6683919999999995E-3</v>
      </c>
      <c r="J11" s="89">
        <v>0.1852</v>
      </c>
      <c r="K11" s="32">
        <v>0</v>
      </c>
      <c r="L11" s="32">
        <v>0.1575</v>
      </c>
      <c r="M11" s="32">
        <v>1.5100000000000001E-2</v>
      </c>
      <c r="N11" s="32">
        <v>2.5000000000000001E-3</v>
      </c>
      <c r="O11" s="32">
        <v>3.4000000000000002E-3</v>
      </c>
      <c r="P11" s="33">
        <v>6.6E-3</v>
      </c>
      <c r="Q11" s="89">
        <f t="shared" si="1"/>
        <v>4.2359000000000147E-4</v>
      </c>
      <c r="R11" s="32">
        <f t="shared" si="2"/>
        <v>0</v>
      </c>
      <c r="S11" s="32">
        <f t="shared" si="3"/>
        <v>3.777470000000116E-4</v>
      </c>
      <c r="T11" s="32">
        <f t="shared" si="4"/>
        <v>3.5734000000000807E-5</v>
      </c>
      <c r="U11" s="32">
        <f t="shared" si="5"/>
        <v>1.3518699999999972E-4</v>
      </c>
      <c r="V11" s="32">
        <f t="shared" si="6"/>
        <v>-9.3838000000000168E-5</v>
      </c>
      <c r="W11" s="33">
        <f t="shared" si="7"/>
        <v>6.8391999999999585E-5</v>
      </c>
    </row>
    <row r="12" spans="1:23" x14ac:dyDescent="0.35">
      <c r="A12" s="14"/>
      <c r="B12" s="92" t="s">
        <v>126</v>
      </c>
      <c r="C12" s="89">
        <v>0.21536618199999999</v>
      </c>
      <c r="D12" s="32">
        <v>0</v>
      </c>
      <c r="E12" s="32">
        <v>0.17146784799999998</v>
      </c>
      <c r="F12" s="32">
        <v>2.7203179999999997E-2</v>
      </c>
      <c r="G12" s="32">
        <v>4.2004900000000003E-3</v>
      </c>
      <c r="H12" s="32">
        <v>3.8865100000000001E-3</v>
      </c>
      <c r="I12" s="33">
        <v>8.6081539999999998E-3</v>
      </c>
      <c r="J12" s="89">
        <v>0.20199999999999999</v>
      </c>
      <c r="K12" s="32">
        <v>0</v>
      </c>
      <c r="L12" s="32">
        <v>0.16079999999999997</v>
      </c>
      <c r="M12" s="32">
        <v>2.5399999999999999E-2</v>
      </c>
      <c r="N12" s="32">
        <v>4.0000000000000001E-3</v>
      </c>
      <c r="O12" s="32">
        <v>3.5999999999999999E-3</v>
      </c>
      <c r="P12" s="33">
        <v>8.199999999999999E-3</v>
      </c>
      <c r="Q12" s="89">
        <f t="shared" si="1"/>
        <v>1.3366182000000004E-2</v>
      </c>
      <c r="R12" s="32">
        <f t="shared" si="2"/>
        <v>0</v>
      </c>
      <c r="S12" s="32">
        <f t="shared" si="3"/>
        <v>1.0667848000000008E-2</v>
      </c>
      <c r="T12" s="32">
        <f t="shared" si="4"/>
        <v>1.803179999999998E-3</v>
      </c>
      <c r="U12" s="32">
        <f t="shared" si="5"/>
        <v>2.0049000000000022E-4</v>
      </c>
      <c r="V12" s="32">
        <f t="shared" si="6"/>
        <v>2.8651000000000024E-4</v>
      </c>
      <c r="W12" s="33">
        <f t="shared" si="7"/>
        <v>4.0815400000000085E-4</v>
      </c>
    </row>
    <row r="13" spans="1:23" ht="23.5" thickBot="1" x14ac:dyDescent="0.4">
      <c r="A13" s="15"/>
      <c r="B13" s="93" t="s">
        <v>127</v>
      </c>
      <c r="C13" s="90">
        <v>0.200484316</v>
      </c>
      <c r="D13" s="35">
        <v>0</v>
      </c>
      <c r="E13" s="35">
        <v>0.17778843599999999</v>
      </c>
      <c r="F13" s="35">
        <v>9.7227090000000013E-3</v>
      </c>
      <c r="G13" s="35">
        <v>2.1177090000000002E-3</v>
      </c>
      <c r="H13" s="35">
        <v>1.538464E-3</v>
      </c>
      <c r="I13" s="36">
        <v>9.3166309999999988E-3</v>
      </c>
      <c r="J13" s="90">
        <v>0.2137</v>
      </c>
      <c r="K13" s="35">
        <v>0</v>
      </c>
      <c r="L13" s="35">
        <v>0.18840000000000001</v>
      </c>
      <c r="M13" s="35">
        <v>1.11E-2</v>
      </c>
      <c r="N13" s="35">
        <v>2.3999999999999998E-3</v>
      </c>
      <c r="O13" s="35">
        <v>1.8E-3</v>
      </c>
      <c r="P13" s="36">
        <v>0.01</v>
      </c>
      <c r="Q13" s="90">
        <f t="shared" si="1"/>
        <v>-1.3215684000000005E-2</v>
      </c>
      <c r="R13" s="35">
        <f t="shared" si="2"/>
        <v>0</v>
      </c>
      <c r="S13" s="35">
        <f t="shared" si="3"/>
        <v>-1.0611564000000018E-2</v>
      </c>
      <c r="T13" s="35">
        <f t="shared" si="4"/>
        <v>-1.3772909999999992E-3</v>
      </c>
      <c r="U13" s="35">
        <f t="shared" si="5"/>
        <v>-2.8229099999999962E-4</v>
      </c>
      <c r="V13" s="35">
        <f t="shared" si="6"/>
        <v>-2.6153599999999993E-4</v>
      </c>
      <c r="W13" s="36">
        <f t="shared" si="7"/>
        <v>-6.8336900000000138E-4</v>
      </c>
    </row>
    <row r="14" spans="1:23" x14ac:dyDescent="0.35">
      <c r="A14" s="13" t="s">
        <v>128</v>
      </c>
      <c r="B14" s="87" t="s">
        <v>1</v>
      </c>
      <c r="C14" s="88">
        <v>0.479523486</v>
      </c>
      <c r="D14" s="29">
        <v>2.2918128999999999E-2</v>
      </c>
      <c r="E14" s="29">
        <v>0.41833917200000004</v>
      </c>
      <c r="F14" s="29">
        <v>2.5580522000000001E-2</v>
      </c>
      <c r="G14" s="29">
        <v>3.4085549999999997E-3</v>
      </c>
      <c r="H14" s="29">
        <v>3.336126E-3</v>
      </c>
      <c r="I14" s="30">
        <v>5.9402459999999997E-3</v>
      </c>
      <c r="J14" s="88">
        <v>0.47820000000000001</v>
      </c>
      <c r="K14" s="29">
        <v>2.2700000000000001E-2</v>
      </c>
      <c r="L14" s="29">
        <v>0.41820000000000002</v>
      </c>
      <c r="M14" s="29">
        <v>2.5099999999999997E-2</v>
      </c>
      <c r="N14" s="29">
        <v>3.3E-3</v>
      </c>
      <c r="O14" s="29">
        <v>3.3E-3</v>
      </c>
      <c r="P14" s="30">
        <v>5.6999999999999993E-3</v>
      </c>
      <c r="Q14" s="88">
        <f t="shared" si="1"/>
        <v>1.3234859999999848E-3</v>
      </c>
      <c r="R14" s="29">
        <f t="shared" si="2"/>
        <v>2.1812899999999746E-4</v>
      </c>
      <c r="S14" s="29">
        <f t="shared" si="3"/>
        <v>1.3917200000002072E-4</v>
      </c>
      <c r="T14" s="29">
        <f t="shared" si="4"/>
        <v>4.8052200000000406E-4</v>
      </c>
      <c r="U14" s="29">
        <f t="shared" si="5"/>
        <v>1.0855499999999976E-4</v>
      </c>
      <c r="V14" s="29">
        <f t="shared" si="6"/>
        <v>3.612600000000004E-5</v>
      </c>
      <c r="W14" s="30">
        <f t="shared" si="7"/>
        <v>2.4024600000000038E-4</v>
      </c>
    </row>
    <row r="15" spans="1:23" x14ac:dyDescent="0.35">
      <c r="A15" s="14"/>
      <c r="B15" s="92" t="s">
        <v>122</v>
      </c>
      <c r="C15" s="89">
        <v>0.135607431</v>
      </c>
      <c r="D15" s="32">
        <v>2.2918128999999999E-2</v>
      </c>
      <c r="E15" s="32">
        <v>0.11101517299999999</v>
      </c>
      <c r="F15" s="32">
        <v>1.313273E-3</v>
      </c>
      <c r="G15" s="32">
        <v>1.5735800000000002E-4</v>
      </c>
      <c r="H15" s="32">
        <v>6.5627E-5</v>
      </c>
      <c r="I15" s="33">
        <v>1.3787199999999998E-4</v>
      </c>
      <c r="J15" s="89">
        <v>0.1356</v>
      </c>
      <c r="K15" s="32">
        <v>2.2700000000000001E-2</v>
      </c>
      <c r="L15" s="32">
        <v>0.11119999999999999</v>
      </c>
      <c r="M15" s="32">
        <v>1.2999999999999999E-3</v>
      </c>
      <c r="N15" s="32">
        <v>2.0000000000000001E-4</v>
      </c>
      <c r="O15" s="32">
        <v>0</v>
      </c>
      <c r="P15" s="33">
        <v>1E-4</v>
      </c>
      <c r="Q15" s="89">
        <f t="shared" si="1"/>
        <v>7.4310000000021859E-6</v>
      </c>
      <c r="R15" s="32">
        <f t="shared" si="2"/>
        <v>2.1812899999999746E-4</v>
      </c>
      <c r="S15" s="32">
        <f t="shared" si="3"/>
        <v>-1.8482699999999852E-4</v>
      </c>
      <c r="T15" s="32">
        <f t="shared" si="4"/>
        <v>1.3273000000000061E-5</v>
      </c>
      <c r="U15" s="32">
        <f t="shared" si="5"/>
        <v>-4.2641999999999989E-5</v>
      </c>
      <c r="V15" s="32">
        <f t="shared" si="6"/>
        <v>6.5627E-5</v>
      </c>
      <c r="W15" s="33">
        <f t="shared" si="7"/>
        <v>3.7871999999999979E-5</v>
      </c>
    </row>
    <row r="16" spans="1:23" x14ac:dyDescent="0.35">
      <c r="A16" s="14"/>
      <c r="B16" s="92" t="s">
        <v>123</v>
      </c>
      <c r="C16" s="89">
        <v>7.0284762000000001E-2</v>
      </c>
      <c r="D16" s="32">
        <v>0</v>
      </c>
      <c r="E16" s="32">
        <v>6.6504136999999991E-2</v>
      </c>
      <c r="F16" s="32">
        <v>2.497315E-3</v>
      </c>
      <c r="G16" s="32">
        <v>4.88617E-4</v>
      </c>
      <c r="H16" s="32">
        <v>5.1913300000000007E-4</v>
      </c>
      <c r="I16" s="33">
        <v>2.7500799999999998E-4</v>
      </c>
      <c r="J16" s="89">
        <v>7.0900000000000005E-2</v>
      </c>
      <c r="K16" s="32">
        <v>0</v>
      </c>
      <c r="L16" s="32">
        <v>6.7199999999999996E-2</v>
      </c>
      <c r="M16" s="32">
        <v>2.5000000000000001E-3</v>
      </c>
      <c r="N16" s="32">
        <v>5.0000000000000001E-4</v>
      </c>
      <c r="O16" s="32">
        <v>5.0000000000000001E-4</v>
      </c>
      <c r="P16" s="33">
        <v>2.0000000000000001E-4</v>
      </c>
      <c r="Q16" s="89">
        <f t="shared" si="1"/>
        <v>-6.1523800000000406E-4</v>
      </c>
      <c r="R16" s="32">
        <f t="shared" si="2"/>
        <v>0</v>
      </c>
      <c r="S16" s="32">
        <f t="shared" si="3"/>
        <v>-6.9586300000000489E-4</v>
      </c>
      <c r="T16" s="32">
        <f t="shared" si="4"/>
        <v>-2.6850000000001005E-6</v>
      </c>
      <c r="U16" s="32">
        <f t="shared" si="5"/>
        <v>-1.1383000000000009E-5</v>
      </c>
      <c r="V16" s="32">
        <f t="shared" si="6"/>
        <v>1.9133000000000062E-5</v>
      </c>
      <c r="W16" s="33">
        <f t="shared" si="7"/>
        <v>7.500799999999997E-5</v>
      </c>
    </row>
    <row r="17" spans="1:23" x14ac:dyDescent="0.35">
      <c r="A17" s="14"/>
      <c r="B17" s="92" t="s">
        <v>124</v>
      </c>
      <c r="C17" s="89">
        <v>7.1890875000000007E-2</v>
      </c>
      <c r="D17" s="32">
        <v>0</v>
      </c>
      <c r="E17" s="32">
        <v>6.7378244000000004E-2</v>
      </c>
      <c r="F17" s="32">
        <v>2.604304E-3</v>
      </c>
      <c r="G17" s="32">
        <v>4.5277100000000003E-4</v>
      </c>
      <c r="H17" s="32">
        <v>7.0792499999999998E-4</v>
      </c>
      <c r="I17" s="33">
        <v>7.4910299999999999E-4</v>
      </c>
      <c r="J17" s="89">
        <v>7.0900000000000005E-2</v>
      </c>
      <c r="K17" s="32">
        <v>0</v>
      </c>
      <c r="L17" s="32">
        <v>6.6500000000000004E-2</v>
      </c>
      <c r="M17" s="32">
        <v>2.5000000000000001E-3</v>
      </c>
      <c r="N17" s="32">
        <v>4.0000000000000002E-4</v>
      </c>
      <c r="O17" s="32">
        <v>5.9999999999999995E-4</v>
      </c>
      <c r="P17" s="33">
        <v>8.0000000000000004E-4</v>
      </c>
      <c r="Q17" s="89">
        <f t="shared" si="1"/>
        <v>9.9087500000000217E-4</v>
      </c>
      <c r="R17" s="32">
        <f t="shared" si="2"/>
        <v>0</v>
      </c>
      <c r="S17" s="32">
        <f t="shared" si="3"/>
        <v>8.7824400000000025E-4</v>
      </c>
      <c r="T17" s="32">
        <f t="shared" si="4"/>
        <v>1.0430399999999994E-4</v>
      </c>
      <c r="U17" s="32">
        <f t="shared" si="5"/>
        <v>5.2771000000000014E-5</v>
      </c>
      <c r="V17" s="32">
        <f t="shared" si="6"/>
        <v>1.0792500000000003E-4</v>
      </c>
      <c r="W17" s="33">
        <f t="shared" si="7"/>
        <v>-5.0897000000000052E-5</v>
      </c>
    </row>
    <row r="18" spans="1:23" x14ac:dyDescent="0.35">
      <c r="A18" s="14"/>
      <c r="B18" s="92" t="s">
        <v>125</v>
      </c>
      <c r="C18" s="89">
        <v>8.7658427999999997E-2</v>
      </c>
      <c r="D18" s="32">
        <v>0</v>
      </c>
      <c r="E18" s="32">
        <v>7.7861084999999997E-2</v>
      </c>
      <c r="F18" s="32">
        <v>6.1376779999999997E-3</v>
      </c>
      <c r="G18" s="32">
        <v>8.2649500000000001E-4</v>
      </c>
      <c r="H18" s="32">
        <v>9.9065399999999988E-4</v>
      </c>
      <c r="I18" s="33">
        <v>1.842149E-3</v>
      </c>
      <c r="J18" s="89">
        <v>8.77E-2</v>
      </c>
      <c r="K18" s="32">
        <v>0</v>
      </c>
      <c r="L18" s="32">
        <v>7.8100000000000003E-2</v>
      </c>
      <c r="M18" s="32">
        <v>5.8999999999999999E-3</v>
      </c>
      <c r="N18" s="32">
        <v>8.0000000000000004E-4</v>
      </c>
      <c r="O18" s="32">
        <v>1.1000000000000001E-3</v>
      </c>
      <c r="P18" s="33">
        <v>1.8E-3</v>
      </c>
      <c r="Q18" s="89">
        <f t="shared" si="1"/>
        <v>-4.1572000000003606E-5</v>
      </c>
      <c r="R18" s="32">
        <f t="shared" si="2"/>
        <v>0</v>
      </c>
      <c r="S18" s="32">
        <f t="shared" si="3"/>
        <v>-2.3891500000000621E-4</v>
      </c>
      <c r="T18" s="32">
        <f t="shared" si="4"/>
        <v>2.3767799999999985E-4</v>
      </c>
      <c r="U18" s="32">
        <f t="shared" si="5"/>
        <v>2.6494999999999969E-5</v>
      </c>
      <c r="V18" s="32">
        <f t="shared" si="6"/>
        <v>-1.0934600000000018E-4</v>
      </c>
      <c r="W18" s="33">
        <f t="shared" si="7"/>
        <v>4.2149000000000006E-5</v>
      </c>
    </row>
    <row r="19" spans="1:23" x14ac:dyDescent="0.35">
      <c r="A19" s="14"/>
      <c r="B19" s="92" t="s">
        <v>126</v>
      </c>
      <c r="C19" s="89">
        <v>7.5448514999999994E-2</v>
      </c>
      <c r="D19" s="32">
        <v>0</v>
      </c>
      <c r="E19" s="32">
        <v>6.1079899E-2</v>
      </c>
      <c r="F19" s="32">
        <v>1.0563358E-2</v>
      </c>
      <c r="G19" s="32">
        <v>1.143048E-3</v>
      </c>
      <c r="H19" s="32">
        <v>8.6473099999999998E-4</v>
      </c>
      <c r="I19" s="33">
        <v>1.7974789999999998E-3</v>
      </c>
      <c r="J19" s="89">
        <v>7.0900000000000005E-2</v>
      </c>
      <c r="K19" s="32">
        <v>0</v>
      </c>
      <c r="L19" s="32">
        <v>5.74E-2</v>
      </c>
      <c r="M19" s="32">
        <v>0.01</v>
      </c>
      <c r="N19" s="32">
        <v>1.1000000000000001E-3</v>
      </c>
      <c r="O19" s="32">
        <v>8.0000000000000004E-4</v>
      </c>
      <c r="P19" s="33">
        <v>1.6000000000000001E-3</v>
      </c>
      <c r="Q19" s="89">
        <f t="shared" si="1"/>
        <v>4.5485149999999891E-3</v>
      </c>
      <c r="R19" s="32">
        <f t="shared" si="2"/>
        <v>0</v>
      </c>
      <c r="S19" s="32">
        <f t="shared" si="3"/>
        <v>3.6798990000000004E-3</v>
      </c>
      <c r="T19" s="32">
        <f t="shared" si="4"/>
        <v>5.6335799999999991E-4</v>
      </c>
      <c r="U19" s="32">
        <f t="shared" si="5"/>
        <v>4.3047999999999958E-5</v>
      </c>
      <c r="V19" s="32">
        <f t="shared" si="6"/>
        <v>6.4730999999999947E-5</v>
      </c>
      <c r="W19" s="33">
        <f t="shared" si="7"/>
        <v>1.9747899999999975E-4</v>
      </c>
    </row>
    <row r="20" spans="1:23" ht="23.5" thickBot="1" x14ac:dyDescent="0.4">
      <c r="A20" s="15"/>
      <c r="B20" s="93" t="s">
        <v>127</v>
      </c>
      <c r="C20" s="90">
        <v>3.8632739999999999E-2</v>
      </c>
      <c r="D20" s="35">
        <v>0</v>
      </c>
      <c r="E20" s="35">
        <v>3.4500634000000002E-2</v>
      </c>
      <c r="F20" s="35">
        <v>2.464777E-3</v>
      </c>
      <c r="G20" s="35">
        <v>3.41186E-4</v>
      </c>
      <c r="H20" s="35">
        <v>1.8824099999999999E-4</v>
      </c>
      <c r="I20" s="36">
        <v>1.137901E-3</v>
      </c>
      <c r="J20" s="90">
        <v>4.2300000000000004E-2</v>
      </c>
      <c r="K20" s="35">
        <v>0</v>
      </c>
      <c r="L20" s="35">
        <v>3.7699999999999997E-2</v>
      </c>
      <c r="M20" s="35">
        <v>2.8999999999999998E-3</v>
      </c>
      <c r="N20" s="35">
        <v>4.0000000000000002E-4</v>
      </c>
      <c r="O20" s="35">
        <v>2.0000000000000001E-4</v>
      </c>
      <c r="P20" s="36">
        <v>1.1000000000000001E-3</v>
      </c>
      <c r="Q20" s="90">
        <f t="shared" si="1"/>
        <v>-3.6672600000000055E-3</v>
      </c>
      <c r="R20" s="35">
        <f t="shared" si="2"/>
        <v>0</v>
      </c>
      <c r="S20" s="35">
        <f t="shared" si="3"/>
        <v>-3.1993659999999952E-3</v>
      </c>
      <c r="T20" s="35">
        <f t="shared" si="4"/>
        <v>-4.3522299999999977E-4</v>
      </c>
      <c r="U20" s="35">
        <f t="shared" si="5"/>
        <v>-5.8814000000000023E-5</v>
      </c>
      <c r="V20" s="35">
        <f t="shared" si="6"/>
        <v>-1.1759000000000021E-5</v>
      </c>
      <c r="W20" s="36">
        <f t="shared" si="7"/>
        <v>3.7900999999999907E-5</v>
      </c>
    </row>
    <row r="21" spans="1:23" x14ac:dyDescent="0.35">
      <c r="A21" s="13" t="s">
        <v>129</v>
      </c>
      <c r="B21" s="87" t="s">
        <v>1</v>
      </c>
      <c r="C21" s="88">
        <v>0.30885897100000004</v>
      </c>
      <c r="D21" s="29">
        <v>3.228954E-3</v>
      </c>
      <c r="E21" s="29">
        <v>0.262033346</v>
      </c>
      <c r="F21" s="29">
        <v>2.5501475999999999E-2</v>
      </c>
      <c r="G21" s="29">
        <v>4.4041720000000005E-3</v>
      </c>
      <c r="H21" s="29">
        <v>4.1504879999999999E-3</v>
      </c>
      <c r="I21" s="30">
        <v>9.5397989999999998E-3</v>
      </c>
      <c r="J21" s="88">
        <v>0.31040000000000001</v>
      </c>
      <c r="K21" s="29">
        <v>3.2000000000000002E-3</v>
      </c>
      <c r="L21" s="29">
        <v>0.2636</v>
      </c>
      <c r="M21" s="29">
        <v>2.53E-2</v>
      </c>
      <c r="N21" s="29">
        <v>4.3E-3</v>
      </c>
      <c r="O21" s="29">
        <v>4.0999999999999995E-3</v>
      </c>
      <c r="P21" s="30">
        <v>9.7999999999999997E-3</v>
      </c>
      <c r="Q21" s="88">
        <f t="shared" si="1"/>
        <v>-1.5410289999999716E-3</v>
      </c>
      <c r="R21" s="29">
        <f t="shared" si="2"/>
        <v>2.8953999999999872E-5</v>
      </c>
      <c r="S21" s="29">
        <f t="shared" si="3"/>
        <v>-1.5666540000000007E-3</v>
      </c>
      <c r="T21" s="29">
        <f t="shared" si="4"/>
        <v>2.0147599999999904E-4</v>
      </c>
      <c r="U21" s="29">
        <f t="shared" si="5"/>
        <v>1.0417200000000047E-4</v>
      </c>
      <c r="V21" s="29">
        <f t="shared" si="6"/>
        <v>5.0488000000000442E-5</v>
      </c>
      <c r="W21" s="30">
        <f t="shared" si="7"/>
        <v>-2.6020099999999984E-4</v>
      </c>
    </row>
    <row r="22" spans="1:23" x14ac:dyDescent="0.35">
      <c r="A22" s="14"/>
      <c r="B22" s="92" t="s">
        <v>122</v>
      </c>
      <c r="C22" s="89">
        <v>2.3145158000000002E-2</v>
      </c>
      <c r="D22" s="32">
        <v>3.228954E-3</v>
      </c>
      <c r="E22" s="32">
        <v>1.9285119E-2</v>
      </c>
      <c r="F22" s="32">
        <v>4.63249E-4</v>
      </c>
      <c r="G22" s="32">
        <v>7.5370000000000005E-5</v>
      </c>
      <c r="H22" s="32">
        <v>3.2537999999999999E-5</v>
      </c>
      <c r="I22" s="33">
        <v>5.9376999999999997E-5</v>
      </c>
      <c r="J22" s="89">
        <v>2.29E-2</v>
      </c>
      <c r="K22" s="32">
        <v>3.2000000000000002E-3</v>
      </c>
      <c r="L22" s="32">
        <v>1.9199999999999998E-2</v>
      </c>
      <c r="M22" s="32">
        <v>4.0000000000000002E-4</v>
      </c>
      <c r="N22" s="32">
        <v>0</v>
      </c>
      <c r="O22" s="32">
        <v>0</v>
      </c>
      <c r="P22" s="33">
        <v>1E-4</v>
      </c>
      <c r="Q22" s="89">
        <f t="shared" si="1"/>
        <v>2.4515800000000226E-4</v>
      </c>
      <c r="R22" s="32">
        <f t="shared" si="2"/>
        <v>2.8953999999999872E-5</v>
      </c>
      <c r="S22" s="32">
        <f t="shared" si="3"/>
        <v>8.5119000000001555E-5</v>
      </c>
      <c r="T22" s="32">
        <f t="shared" si="4"/>
        <v>6.3248999999999977E-5</v>
      </c>
      <c r="U22" s="32">
        <f t="shared" si="5"/>
        <v>7.5370000000000005E-5</v>
      </c>
      <c r="V22" s="32">
        <f t="shared" si="6"/>
        <v>3.2537999999999999E-5</v>
      </c>
      <c r="W22" s="33">
        <f t="shared" si="7"/>
        <v>-4.0623000000000007E-5</v>
      </c>
    </row>
    <row r="23" spans="1:23" x14ac:dyDescent="0.35">
      <c r="A23" s="14"/>
      <c r="B23" s="92" t="s">
        <v>123</v>
      </c>
      <c r="C23" s="89">
        <v>2.7715326999999998E-2</v>
      </c>
      <c r="D23" s="32">
        <v>0</v>
      </c>
      <c r="E23" s="32">
        <v>2.5488976E-2</v>
      </c>
      <c r="F23" s="32">
        <v>1.3669510000000001E-3</v>
      </c>
      <c r="G23" s="32">
        <v>3.1820800000000005E-4</v>
      </c>
      <c r="H23" s="32">
        <v>3.0662700000000002E-4</v>
      </c>
      <c r="I23" s="33">
        <v>2.34749E-4</v>
      </c>
      <c r="J23" s="89">
        <v>2.7900000000000001E-2</v>
      </c>
      <c r="K23" s="32">
        <v>0</v>
      </c>
      <c r="L23" s="32">
        <v>2.5699999999999997E-2</v>
      </c>
      <c r="M23" s="32">
        <v>1.5E-3</v>
      </c>
      <c r="N23" s="32">
        <v>2.9999999999999997E-4</v>
      </c>
      <c r="O23" s="32">
        <v>2.9999999999999997E-4</v>
      </c>
      <c r="P23" s="33">
        <v>2.0000000000000001E-4</v>
      </c>
      <c r="Q23" s="89">
        <f t="shared" si="1"/>
        <v>-1.8467300000000325E-4</v>
      </c>
      <c r="R23" s="32">
        <f t="shared" si="2"/>
        <v>0</v>
      </c>
      <c r="S23" s="32">
        <f t="shared" si="3"/>
        <v>-2.1102399999999716E-4</v>
      </c>
      <c r="T23" s="32">
        <f t="shared" si="4"/>
        <v>-1.3304899999999988E-4</v>
      </c>
      <c r="U23" s="32">
        <f t="shared" si="5"/>
        <v>1.820800000000008E-5</v>
      </c>
      <c r="V23" s="32">
        <f t="shared" si="6"/>
        <v>6.6270000000000434E-6</v>
      </c>
      <c r="W23" s="33">
        <f t="shared" si="7"/>
        <v>3.4748999999999989E-5</v>
      </c>
    </row>
    <row r="24" spans="1:23" x14ac:dyDescent="0.35">
      <c r="A24" s="14"/>
      <c r="B24" s="92" t="s">
        <v>124</v>
      </c>
      <c r="C24" s="89">
        <v>4.0664049000000001E-2</v>
      </c>
      <c r="D24" s="32">
        <v>0</v>
      </c>
      <c r="E24" s="32">
        <v>3.6265759000000002E-2</v>
      </c>
      <c r="F24" s="32">
        <v>2.3515390000000001E-3</v>
      </c>
      <c r="G24" s="32">
        <v>4.6196200000000001E-4</v>
      </c>
      <c r="H24" s="32">
        <v>6.3402599999999999E-4</v>
      </c>
      <c r="I24" s="33">
        <v>9.5076299999999998E-4</v>
      </c>
      <c r="J24" s="89">
        <v>4.1500000000000002E-2</v>
      </c>
      <c r="K24" s="32">
        <v>0</v>
      </c>
      <c r="L24" s="32">
        <v>3.7100000000000001E-2</v>
      </c>
      <c r="M24" s="32">
        <v>2.3999999999999998E-3</v>
      </c>
      <c r="N24" s="32">
        <v>4.0000000000000002E-4</v>
      </c>
      <c r="O24" s="32">
        <v>7.000000000000001E-4</v>
      </c>
      <c r="P24" s="33">
        <v>1E-3</v>
      </c>
      <c r="Q24" s="89">
        <f t="shared" si="1"/>
        <v>-8.3595100000000144E-4</v>
      </c>
      <c r="R24" s="32">
        <f t="shared" si="2"/>
        <v>0</v>
      </c>
      <c r="S24" s="32">
        <f t="shared" si="3"/>
        <v>-8.3424099999999946E-4</v>
      </c>
      <c r="T24" s="32">
        <f t="shared" si="4"/>
        <v>-4.8460999999999643E-5</v>
      </c>
      <c r="U24" s="32">
        <f t="shared" si="5"/>
        <v>6.1961999999999987E-5</v>
      </c>
      <c r="V24" s="32">
        <f t="shared" si="6"/>
        <v>-6.5974000000000111E-5</v>
      </c>
      <c r="W24" s="33">
        <f t="shared" si="7"/>
        <v>-4.9237000000000044E-5</v>
      </c>
    </row>
    <row r="25" spans="1:23" x14ac:dyDescent="0.35">
      <c r="A25" s="14"/>
      <c r="B25" s="92" t="s">
        <v>125</v>
      </c>
      <c r="C25" s="89">
        <v>6.6496600000000003E-2</v>
      </c>
      <c r="D25" s="32">
        <v>0</v>
      </c>
      <c r="E25" s="32">
        <v>5.5490215000000002E-2</v>
      </c>
      <c r="F25" s="32">
        <v>6.2071659999999992E-3</v>
      </c>
      <c r="G25" s="32">
        <v>1.0853260000000002E-3</v>
      </c>
      <c r="H25" s="32">
        <v>1.2399259999999999E-3</v>
      </c>
      <c r="I25" s="33">
        <v>2.4739689999999999E-3</v>
      </c>
      <c r="J25" s="89">
        <v>6.7000000000000004E-2</v>
      </c>
      <c r="K25" s="32">
        <v>0</v>
      </c>
      <c r="L25" s="32">
        <v>5.5899999999999998E-2</v>
      </c>
      <c r="M25" s="32">
        <v>6.3E-3</v>
      </c>
      <c r="N25" s="32">
        <v>1.1000000000000001E-3</v>
      </c>
      <c r="O25" s="32">
        <v>1.2999999999999999E-3</v>
      </c>
      <c r="P25" s="33">
        <v>2.5000000000000001E-3</v>
      </c>
      <c r="Q25" s="89">
        <f t="shared" si="1"/>
        <v>-5.0340000000000107E-4</v>
      </c>
      <c r="R25" s="32">
        <f t="shared" si="2"/>
        <v>0</v>
      </c>
      <c r="S25" s="32">
        <f t="shared" si="3"/>
        <v>-4.0978499999999585E-4</v>
      </c>
      <c r="T25" s="32">
        <f t="shared" si="4"/>
        <v>-9.2834000000000839E-5</v>
      </c>
      <c r="U25" s="32">
        <f t="shared" si="5"/>
        <v>-1.4673999999999894E-5</v>
      </c>
      <c r="V25" s="32">
        <f t="shared" si="6"/>
        <v>-6.0074000000000021E-5</v>
      </c>
      <c r="W25" s="33">
        <f t="shared" si="7"/>
        <v>-2.6031000000000144E-5</v>
      </c>
    </row>
    <row r="26" spans="1:23" x14ac:dyDescent="0.35">
      <c r="A26" s="14"/>
      <c r="B26" s="92" t="s">
        <v>126</v>
      </c>
      <c r="C26" s="89">
        <v>7.9195315000000002E-2</v>
      </c>
      <c r="D26" s="32">
        <v>0</v>
      </c>
      <c r="E26" s="32">
        <v>6.2108604999999997E-2</v>
      </c>
      <c r="F26" s="32">
        <v>1.1079366E-2</v>
      </c>
      <c r="G26" s="32">
        <v>1.6893869999999999E-3</v>
      </c>
      <c r="H26" s="32">
        <v>1.432762E-3</v>
      </c>
      <c r="I26" s="33">
        <v>2.8851939999999998E-3</v>
      </c>
      <c r="J26" s="89">
        <v>7.4499999999999997E-2</v>
      </c>
      <c r="K26" s="32">
        <v>0</v>
      </c>
      <c r="L26" s="32">
        <v>5.8499999999999996E-2</v>
      </c>
      <c r="M26" s="32">
        <v>1.0200000000000001E-2</v>
      </c>
      <c r="N26" s="32">
        <v>1.6000000000000001E-3</v>
      </c>
      <c r="O26" s="32">
        <v>1.2999999999999999E-3</v>
      </c>
      <c r="P26" s="33">
        <v>2.8999999999999998E-3</v>
      </c>
      <c r="Q26" s="89">
        <f t="shared" si="1"/>
        <v>4.6953150000000055E-3</v>
      </c>
      <c r="R26" s="32">
        <f t="shared" si="2"/>
        <v>0</v>
      </c>
      <c r="S26" s="32">
        <f t="shared" si="3"/>
        <v>3.6086050000000008E-3</v>
      </c>
      <c r="T26" s="32">
        <f t="shared" si="4"/>
        <v>8.7936599999999948E-4</v>
      </c>
      <c r="U26" s="32">
        <f t="shared" si="5"/>
        <v>8.93869999999998E-5</v>
      </c>
      <c r="V26" s="32">
        <f t="shared" si="6"/>
        <v>1.3276200000000003E-4</v>
      </c>
      <c r="W26" s="33">
        <f t="shared" si="7"/>
        <v>-1.4806000000000021E-5</v>
      </c>
    </row>
    <row r="27" spans="1:23" ht="23.5" thickBot="1" x14ac:dyDescent="0.4">
      <c r="A27" s="15"/>
      <c r="B27" s="93" t="s">
        <v>127</v>
      </c>
      <c r="C27" s="90">
        <v>7.1642522E-2</v>
      </c>
      <c r="D27" s="35">
        <v>0</v>
      </c>
      <c r="E27" s="35">
        <v>6.3395591000000001E-2</v>
      </c>
      <c r="F27" s="35">
        <v>4.0332050000000006E-3</v>
      </c>
      <c r="G27" s="35">
        <v>7.7391999999999999E-4</v>
      </c>
      <c r="H27" s="35">
        <v>5.0405899999999995E-4</v>
      </c>
      <c r="I27" s="36">
        <v>2.9362989999999999E-3</v>
      </c>
      <c r="J27" s="90">
        <v>7.6499999999999999E-2</v>
      </c>
      <c r="K27" s="35">
        <v>0</v>
      </c>
      <c r="L27" s="35">
        <v>6.7099999999999993E-2</v>
      </c>
      <c r="M27" s="35">
        <v>4.5999999999999999E-3</v>
      </c>
      <c r="N27" s="35">
        <v>8.9999999999999998E-4</v>
      </c>
      <c r="O27" s="35">
        <v>5.9999999999999995E-4</v>
      </c>
      <c r="P27" s="36">
        <v>3.2000000000000002E-3</v>
      </c>
      <c r="Q27" s="90">
        <f t="shared" si="1"/>
        <v>-4.8574779999999984E-3</v>
      </c>
      <c r="R27" s="35">
        <f t="shared" si="2"/>
        <v>0</v>
      </c>
      <c r="S27" s="35">
        <f t="shared" si="3"/>
        <v>-3.7044089999999918E-3</v>
      </c>
      <c r="T27" s="35">
        <f t="shared" si="4"/>
        <v>-5.6679499999999928E-4</v>
      </c>
      <c r="U27" s="35">
        <f t="shared" si="5"/>
        <v>-1.2607999999999999E-4</v>
      </c>
      <c r="V27" s="35">
        <f t="shared" si="6"/>
        <v>-9.5940999999999995E-5</v>
      </c>
      <c r="W27" s="36">
        <f t="shared" si="7"/>
        <v>-2.637010000000003E-4</v>
      </c>
    </row>
    <row r="28" spans="1:23" x14ac:dyDescent="0.35">
      <c r="A28" s="13" t="s">
        <v>130</v>
      </c>
      <c r="B28" s="87" t="s">
        <v>1</v>
      </c>
      <c r="C28" s="88">
        <v>0.14217692400000001</v>
      </c>
      <c r="D28" s="29">
        <v>4.0938699999999999E-4</v>
      </c>
      <c r="E28" s="29">
        <v>0.117756361</v>
      </c>
      <c r="F28" s="29">
        <v>1.0342947E-2</v>
      </c>
      <c r="G28" s="29">
        <v>2.586288E-3</v>
      </c>
      <c r="H28" s="29">
        <v>2.8192E-3</v>
      </c>
      <c r="I28" s="30">
        <v>8.2627399999999993E-3</v>
      </c>
      <c r="J28" s="88">
        <v>0.14169999999999999</v>
      </c>
      <c r="K28" s="29">
        <v>5.0000000000000001E-4</v>
      </c>
      <c r="L28" s="29">
        <v>0.11689999999999999</v>
      </c>
      <c r="M28" s="29">
        <v>1.06E-2</v>
      </c>
      <c r="N28" s="29">
        <v>2.5999999999999999E-3</v>
      </c>
      <c r="O28" s="29">
        <v>2.8999999999999998E-3</v>
      </c>
      <c r="P28" s="30">
        <v>8.3000000000000001E-3</v>
      </c>
      <c r="Q28" s="88">
        <f t="shared" si="1"/>
        <v>4.7692400000001745E-4</v>
      </c>
      <c r="R28" s="29">
        <f t="shared" si="2"/>
        <v>-9.0613000000000022E-5</v>
      </c>
      <c r="S28" s="29">
        <f t="shared" si="3"/>
        <v>8.5636100000001381E-4</v>
      </c>
      <c r="T28" s="29">
        <f t="shared" si="4"/>
        <v>-2.5705300000000014E-4</v>
      </c>
      <c r="U28" s="29">
        <f t="shared" si="5"/>
        <v>-1.3711999999999926E-5</v>
      </c>
      <c r="V28" s="29">
        <f t="shared" si="6"/>
        <v>-8.0799999999999796E-5</v>
      </c>
      <c r="W28" s="30">
        <f t="shared" si="7"/>
        <v>-3.7260000000000765E-5</v>
      </c>
    </row>
    <row r="29" spans="1:23" x14ac:dyDescent="0.35">
      <c r="A29" s="14"/>
      <c r="B29" s="92" t="s">
        <v>131</v>
      </c>
      <c r="C29" s="89">
        <v>4.1618860000000001E-3</v>
      </c>
      <c r="D29" s="32">
        <v>4.0938699999999999E-4</v>
      </c>
      <c r="E29" s="32">
        <v>3.5865010000000002E-3</v>
      </c>
      <c r="F29" s="32">
        <v>9.9451000000000007E-5</v>
      </c>
      <c r="G29" s="32">
        <v>2.6104000000000003E-5</v>
      </c>
      <c r="H29" s="32">
        <v>1.5625E-5</v>
      </c>
      <c r="I29" s="33">
        <v>2.5001E-5</v>
      </c>
      <c r="J29" s="89">
        <v>4.1999999999999997E-3</v>
      </c>
      <c r="K29" s="32">
        <v>5.0000000000000001E-4</v>
      </c>
      <c r="L29" s="32">
        <v>3.5999999999999999E-3</v>
      </c>
      <c r="M29" s="32">
        <v>1E-4</v>
      </c>
      <c r="N29" s="32">
        <v>0</v>
      </c>
      <c r="O29" s="32">
        <v>0</v>
      </c>
      <c r="P29" s="33">
        <v>0</v>
      </c>
      <c r="Q29" s="89">
        <f t="shared" si="1"/>
        <v>-3.8113999999999683E-5</v>
      </c>
      <c r="R29" s="32">
        <f t="shared" si="2"/>
        <v>-9.0613000000000022E-5</v>
      </c>
      <c r="S29" s="32">
        <f t="shared" si="3"/>
        <v>-1.3498999999999716E-5</v>
      </c>
      <c r="T29" s="32">
        <f t="shared" si="4"/>
        <v>-5.4899999999999762E-7</v>
      </c>
      <c r="U29" s="32">
        <f t="shared" si="5"/>
        <v>2.6104000000000003E-5</v>
      </c>
      <c r="V29" s="32">
        <f t="shared" si="6"/>
        <v>1.5625E-5</v>
      </c>
      <c r="W29" s="33">
        <f t="shared" si="7"/>
        <v>2.5001E-5</v>
      </c>
    </row>
    <row r="30" spans="1:23" x14ac:dyDescent="0.35">
      <c r="A30" s="14"/>
      <c r="B30" s="92" t="s">
        <v>132</v>
      </c>
      <c r="C30" s="89">
        <v>7.1619730000000003E-3</v>
      </c>
      <c r="D30" s="32">
        <v>0</v>
      </c>
      <c r="E30" s="32">
        <v>6.2931970000000004E-3</v>
      </c>
      <c r="F30" s="32">
        <v>4.8052900000000005E-4</v>
      </c>
      <c r="G30" s="32">
        <v>1.2390099999999999E-4</v>
      </c>
      <c r="H30" s="32">
        <v>1.23165E-4</v>
      </c>
      <c r="I30" s="33">
        <v>1.40445E-4</v>
      </c>
      <c r="J30" s="89">
        <v>7.1999999999999998E-3</v>
      </c>
      <c r="K30" s="32">
        <v>0</v>
      </c>
      <c r="L30" s="32">
        <v>6.1999999999999998E-3</v>
      </c>
      <c r="M30" s="32">
        <v>5.0000000000000001E-4</v>
      </c>
      <c r="N30" s="32">
        <v>2.0000000000000001E-4</v>
      </c>
      <c r="O30" s="32">
        <v>1E-4</v>
      </c>
      <c r="P30" s="33">
        <v>1E-4</v>
      </c>
      <c r="Q30" s="89">
        <f t="shared" si="1"/>
        <v>-3.8026999999999506E-5</v>
      </c>
      <c r="R30" s="32">
        <f t="shared" si="2"/>
        <v>0</v>
      </c>
      <c r="S30" s="32">
        <f t="shared" si="3"/>
        <v>9.3197000000000592E-5</v>
      </c>
      <c r="T30" s="32">
        <f t="shared" si="4"/>
        <v>-1.9470999999999963E-5</v>
      </c>
      <c r="U30" s="32">
        <f t="shared" si="5"/>
        <v>-7.6099000000000018E-5</v>
      </c>
      <c r="V30" s="32">
        <f t="shared" si="6"/>
        <v>2.3164999999999999E-5</v>
      </c>
      <c r="W30" s="33">
        <f t="shared" si="7"/>
        <v>4.0444999999999996E-5</v>
      </c>
    </row>
    <row r="31" spans="1:23" x14ac:dyDescent="0.35">
      <c r="A31" s="14"/>
      <c r="B31" s="92" t="s">
        <v>133</v>
      </c>
      <c r="C31" s="89">
        <v>1.1256577E-2</v>
      </c>
      <c r="D31" s="32">
        <v>0</v>
      </c>
      <c r="E31" s="32">
        <v>9.3879559999999994E-3</v>
      </c>
      <c r="F31" s="32">
        <v>8.5259799999999998E-4</v>
      </c>
      <c r="G31" s="32">
        <v>2.0018999999999999E-4</v>
      </c>
      <c r="H31" s="32">
        <v>2.8089099999999996E-4</v>
      </c>
      <c r="I31" s="33">
        <v>5.3494199999999995E-4</v>
      </c>
      <c r="J31" s="89">
        <v>1.1200000000000002E-2</v>
      </c>
      <c r="K31" s="32">
        <v>0</v>
      </c>
      <c r="L31" s="32">
        <v>9.3999999999999986E-3</v>
      </c>
      <c r="M31" s="32">
        <v>8.0000000000000004E-4</v>
      </c>
      <c r="N31" s="32">
        <v>2.0000000000000001E-4</v>
      </c>
      <c r="O31" s="32">
        <v>4.0000000000000002E-4</v>
      </c>
      <c r="P31" s="33">
        <v>5.0000000000000001E-4</v>
      </c>
      <c r="Q31" s="89">
        <f t="shared" si="1"/>
        <v>5.6576999999998628E-5</v>
      </c>
      <c r="R31" s="32">
        <f t="shared" si="2"/>
        <v>0</v>
      </c>
      <c r="S31" s="32">
        <f t="shared" si="3"/>
        <v>-1.204399999999925E-5</v>
      </c>
      <c r="T31" s="32">
        <f t="shared" si="4"/>
        <v>5.2597999999999946E-5</v>
      </c>
      <c r="U31" s="32">
        <f t="shared" si="5"/>
        <v>1.8999999999998293E-7</v>
      </c>
      <c r="V31" s="32">
        <f t="shared" si="6"/>
        <v>-1.1910900000000006E-4</v>
      </c>
      <c r="W31" s="33">
        <f t="shared" si="7"/>
        <v>3.4941999999999938E-5</v>
      </c>
    </row>
    <row r="32" spans="1:23" x14ac:dyDescent="0.35">
      <c r="A32" s="14"/>
      <c r="B32" s="92" t="s">
        <v>134</v>
      </c>
      <c r="C32" s="89">
        <v>2.1431871999999998E-2</v>
      </c>
      <c r="D32" s="32">
        <v>0</v>
      </c>
      <c r="E32" s="32">
        <v>1.6464449000000003E-2</v>
      </c>
      <c r="F32" s="32">
        <v>2.1107230000000001E-3</v>
      </c>
      <c r="G32" s="32">
        <v>5.2961099999999993E-4</v>
      </c>
      <c r="H32" s="32">
        <v>7.4340400000000003E-4</v>
      </c>
      <c r="I32" s="33">
        <v>1.5836859999999999E-3</v>
      </c>
      <c r="J32" s="89">
        <v>2.07E-2</v>
      </c>
      <c r="K32" s="32">
        <v>0</v>
      </c>
      <c r="L32" s="32">
        <v>1.5800000000000002E-2</v>
      </c>
      <c r="M32" s="32">
        <v>2.2000000000000001E-3</v>
      </c>
      <c r="N32" s="32">
        <v>5.0000000000000001E-4</v>
      </c>
      <c r="O32" s="32">
        <v>7.000000000000001E-4</v>
      </c>
      <c r="P32" s="33">
        <v>1.6000000000000001E-3</v>
      </c>
      <c r="Q32" s="89">
        <f t="shared" si="1"/>
        <v>7.31871999999998E-4</v>
      </c>
      <c r="R32" s="32">
        <f t="shared" si="2"/>
        <v>0</v>
      </c>
      <c r="S32" s="32">
        <f t="shared" si="3"/>
        <v>6.6444900000000098E-4</v>
      </c>
      <c r="T32" s="32">
        <f t="shared" si="4"/>
        <v>-8.927700000000002E-5</v>
      </c>
      <c r="U32" s="32">
        <f t="shared" si="5"/>
        <v>2.9610999999999917E-5</v>
      </c>
      <c r="V32" s="32">
        <f t="shared" si="6"/>
        <v>4.3403999999999925E-5</v>
      </c>
      <c r="W32" s="33">
        <f t="shared" si="7"/>
        <v>-1.6314000000000129E-5</v>
      </c>
    </row>
    <row r="33" spans="1:23" x14ac:dyDescent="0.35">
      <c r="A33" s="14"/>
      <c r="B33" s="92" t="s">
        <v>135</v>
      </c>
      <c r="C33" s="89">
        <v>3.8031435000000002E-2</v>
      </c>
      <c r="D33" s="32">
        <v>0</v>
      </c>
      <c r="E33" s="32">
        <v>2.9174928000000003E-2</v>
      </c>
      <c r="F33" s="32">
        <v>4.3271480000000003E-3</v>
      </c>
      <c r="G33" s="32">
        <v>9.8734499999999993E-4</v>
      </c>
      <c r="H33" s="32">
        <v>1.0774209999999998E-3</v>
      </c>
      <c r="I33" s="33">
        <v>2.4651450000000002E-3</v>
      </c>
      <c r="J33" s="89">
        <v>3.5400000000000001E-2</v>
      </c>
      <c r="K33" s="32">
        <v>0</v>
      </c>
      <c r="L33" s="32">
        <v>2.69E-2</v>
      </c>
      <c r="M33" s="32">
        <v>4.1999999999999997E-3</v>
      </c>
      <c r="N33" s="32">
        <v>1E-3</v>
      </c>
      <c r="O33" s="32">
        <v>1E-3</v>
      </c>
      <c r="P33" s="33">
        <v>2.3E-3</v>
      </c>
      <c r="Q33" s="89">
        <f t="shared" si="1"/>
        <v>2.6314350000000014E-3</v>
      </c>
      <c r="R33" s="32">
        <f t="shared" si="2"/>
        <v>0</v>
      </c>
      <c r="S33" s="32">
        <f t="shared" si="3"/>
        <v>2.2749280000000024E-3</v>
      </c>
      <c r="T33" s="32">
        <f t="shared" si="4"/>
        <v>1.2714800000000054E-4</v>
      </c>
      <c r="U33" s="32">
        <f t="shared" si="5"/>
        <v>-1.2655000000000088E-5</v>
      </c>
      <c r="V33" s="32">
        <f t="shared" si="6"/>
        <v>7.7420999999999827E-5</v>
      </c>
      <c r="W33" s="33">
        <f t="shared" si="7"/>
        <v>1.6514500000000022E-4</v>
      </c>
    </row>
    <row r="34" spans="1:23" ht="23.5" thickBot="1" x14ac:dyDescent="0.4">
      <c r="A34" s="15"/>
      <c r="B34" s="93" t="s">
        <v>127</v>
      </c>
      <c r="C34" s="90">
        <v>6.0132629E-2</v>
      </c>
      <c r="D34" s="35">
        <v>0</v>
      </c>
      <c r="E34" s="35">
        <v>5.2850064000000002E-2</v>
      </c>
      <c r="F34" s="35">
        <v>2.4728659999999998E-3</v>
      </c>
      <c r="G34" s="35">
        <v>7.1803599999999991E-4</v>
      </c>
      <c r="H34" s="35">
        <v>5.7869300000000002E-4</v>
      </c>
      <c r="I34" s="36">
        <v>3.5135209999999999E-3</v>
      </c>
      <c r="J34" s="90">
        <v>6.3E-2</v>
      </c>
      <c r="K34" s="35">
        <v>0</v>
      </c>
      <c r="L34" s="35">
        <v>5.4900000000000004E-2</v>
      </c>
      <c r="M34" s="35">
        <v>2.8999999999999998E-3</v>
      </c>
      <c r="N34" s="35">
        <v>8.0000000000000004E-4</v>
      </c>
      <c r="O34" s="35">
        <v>7.000000000000001E-4</v>
      </c>
      <c r="P34" s="36">
        <v>3.7000000000000002E-3</v>
      </c>
      <c r="Q34" s="90">
        <f t="shared" si="1"/>
        <v>-2.8673710000000005E-3</v>
      </c>
      <c r="R34" s="35">
        <f t="shared" si="2"/>
        <v>0</v>
      </c>
      <c r="S34" s="35">
        <f t="shared" si="3"/>
        <v>-2.0499360000000022E-3</v>
      </c>
      <c r="T34" s="35">
        <f t="shared" si="4"/>
        <v>-4.2713400000000002E-4</v>
      </c>
      <c r="U34" s="35">
        <f t="shared" si="5"/>
        <v>-8.1964000000000125E-5</v>
      </c>
      <c r="V34" s="35">
        <f t="shared" si="6"/>
        <v>-1.2130700000000008E-4</v>
      </c>
      <c r="W34" s="36">
        <f t="shared" si="7"/>
        <v>-1.8647900000000025E-4</v>
      </c>
    </row>
    <row r="35" spans="1:23" x14ac:dyDescent="0.35">
      <c r="A35" s="13" t="s">
        <v>141</v>
      </c>
      <c r="B35" s="87" t="s">
        <v>1</v>
      </c>
      <c r="C35" s="88">
        <v>5.3023966999999998E-2</v>
      </c>
      <c r="D35" s="29">
        <v>6.5627E-5</v>
      </c>
      <c r="E35" s="29">
        <v>4.5297272E-2</v>
      </c>
      <c r="F35" s="29">
        <v>2.5850020000000003E-3</v>
      </c>
      <c r="G35" s="29">
        <v>8.1601599999999992E-4</v>
      </c>
      <c r="H35" s="29">
        <v>1.015838E-3</v>
      </c>
      <c r="I35" s="30">
        <v>3.2442120000000002E-3</v>
      </c>
      <c r="J35" s="88">
        <v>5.2999999999999999E-2</v>
      </c>
      <c r="K35" s="29">
        <v>1E-4</v>
      </c>
      <c r="L35" s="29">
        <v>4.53E-2</v>
      </c>
      <c r="M35" s="29">
        <v>2.5000000000000001E-3</v>
      </c>
      <c r="N35" s="29">
        <v>8.0000000000000004E-4</v>
      </c>
      <c r="O35" s="29">
        <v>1.1999999999999999E-3</v>
      </c>
      <c r="P35" s="30">
        <v>3.0999999999999999E-3</v>
      </c>
      <c r="Q35" s="88">
        <f t="shared" si="1"/>
        <v>2.3966999999999739E-5</v>
      </c>
      <c r="R35" s="29">
        <f t="shared" si="2"/>
        <v>-3.4373000000000004E-5</v>
      </c>
      <c r="S35" s="29">
        <f t="shared" si="3"/>
        <v>-2.7280000000004523E-6</v>
      </c>
      <c r="T35" s="29">
        <f t="shared" si="4"/>
        <v>8.5002000000000254E-5</v>
      </c>
      <c r="U35" s="29">
        <f t="shared" si="5"/>
        <v>1.6015999999999882E-5</v>
      </c>
      <c r="V35" s="29">
        <f t="shared" si="6"/>
        <v>-1.8416199999999987E-4</v>
      </c>
      <c r="W35" s="30">
        <f t="shared" si="7"/>
        <v>1.4421200000000033E-4</v>
      </c>
    </row>
    <row r="36" spans="1:23" x14ac:dyDescent="0.35">
      <c r="A36" s="14"/>
      <c r="B36" s="92" t="s">
        <v>136</v>
      </c>
      <c r="C36" s="89">
        <v>7.2299899999999999E-4</v>
      </c>
      <c r="D36" s="32">
        <v>6.5627E-5</v>
      </c>
      <c r="E36" s="32">
        <v>6.2446699999999997E-4</v>
      </c>
      <c r="F36" s="32">
        <v>1.3236E-5</v>
      </c>
      <c r="G36" s="32">
        <v>5.147E-6</v>
      </c>
      <c r="H36" s="32">
        <v>8.0880000000000012E-6</v>
      </c>
      <c r="I36" s="33">
        <v>6.2500000000000003E-6</v>
      </c>
      <c r="J36" s="89">
        <v>7.000000000000001E-4</v>
      </c>
      <c r="K36" s="32">
        <v>1E-4</v>
      </c>
      <c r="L36" s="32">
        <v>5.9999999999999995E-4</v>
      </c>
      <c r="M36" s="32">
        <v>0</v>
      </c>
      <c r="N36" s="32">
        <v>0</v>
      </c>
      <c r="O36" s="32">
        <v>0</v>
      </c>
      <c r="P36" s="33">
        <v>0</v>
      </c>
      <c r="Q36" s="89">
        <f t="shared" si="1"/>
        <v>2.2998999999999893E-5</v>
      </c>
      <c r="R36" s="32">
        <f t="shared" si="2"/>
        <v>-3.4373000000000004E-5</v>
      </c>
      <c r="S36" s="32">
        <f t="shared" si="3"/>
        <v>2.4467000000000022E-5</v>
      </c>
      <c r="T36" s="32">
        <f t="shared" si="4"/>
        <v>1.3236E-5</v>
      </c>
      <c r="U36" s="32">
        <f t="shared" si="5"/>
        <v>5.147E-6</v>
      </c>
      <c r="V36" s="32">
        <f t="shared" si="6"/>
        <v>8.0880000000000012E-6</v>
      </c>
      <c r="W36" s="33">
        <f t="shared" si="7"/>
        <v>6.2500000000000003E-6</v>
      </c>
    </row>
    <row r="37" spans="1:23" x14ac:dyDescent="0.35">
      <c r="A37" s="14"/>
      <c r="B37" s="92" t="s">
        <v>137</v>
      </c>
      <c r="C37" s="89">
        <v>1.573943E-3</v>
      </c>
      <c r="D37" s="32">
        <v>0</v>
      </c>
      <c r="E37" s="32">
        <v>1.3704440000000002E-3</v>
      </c>
      <c r="F37" s="32">
        <v>1.0147400000000001E-4</v>
      </c>
      <c r="G37" s="32">
        <v>3.1802000000000005E-5</v>
      </c>
      <c r="H37" s="32">
        <v>3.3640999999999999E-5</v>
      </c>
      <c r="I37" s="33">
        <v>3.6949999999999997E-5</v>
      </c>
      <c r="J37" s="89">
        <v>1.5E-3</v>
      </c>
      <c r="K37" s="32">
        <v>0</v>
      </c>
      <c r="L37" s="32">
        <v>1.2999999999999999E-3</v>
      </c>
      <c r="M37" s="32">
        <v>1E-4</v>
      </c>
      <c r="N37" s="32">
        <v>0</v>
      </c>
      <c r="O37" s="32">
        <v>0</v>
      </c>
      <c r="P37" s="33">
        <v>0</v>
      </c>
      <c r="Q37" s="89">
        <f t="shared" si="1"/>
        <v>7.3942999999999925E-5</v>
      </c>
      <c r="R37" s="32">
        <f t="shared" si="2"/>
        <v>0</v>
      </c>
      <c r="S37" s="32">
        <f t="shared" si="3"/>
        <v>7.0444000000000236E-5</v>
      </c>
      <c r="T37" s="32">
        <f t="shared" si="4"/>
        <v>1.4740000000000066E-6</v>
      </c>
      <c r="U37" s="32">
        <f t="shared" si="5"/>
        <v>3.1802000000000005E-5</v>
      </c>
      <c r="V37" s="32">
        <f t="shared" si="6"/>
        <v>3.3640999999999999E-5</v>
      </c>
      <c r="W37" s="33">
        <f t="shared" si="7"/>
        <v>3.6949999999999997E-5</v>
      </c>
    </row>
    <row r="38" spans="1:23" x14ac:dyDescent="0.35">
      <c r="A38" s="14"/>
      <c r="B38" s="92" t="s">
        <v>138</v>
      </c>
      <c r="C38" s="89">
        <v>3.082259E-3</v>
      </c>
      <c r="D38" s="32">
        <v>0</v>
      </c>
      <c r="E38" s="32">
        <v>2.5372060000000002E-3</v>
      </c>
      <c r="F38" s="32">
        <v>2.1434399999999999E-4</v>
      </c>
      <c r="G38" s="32">
        <v>6.1766000000000005E-5</v>
      </c>
      <c r="H38" s="32">
        <v>7.4634999999999993E-5</v>
      </c>
      <c r="I38" s="33">
        <v>1.9430699999999998E-4</v>
      </c>
      <c r="J38" s="89">
        <v>3.0999999999999999E-3</v>
      </c>
      <c r="K38" s="32">
        <v>0</v>
      </c>
      <c r="L38" s="32">
        <v>2.5000000000000001E-3</v>
      </c>
      <c r="M38" s="32">
        <v>2.0000000000000001E-4</v>
      </c>
      <c r="N38" s="32">
        <v>1E-4</v>
      </c>
      <c r="O38" s="32">
        <v>1E-4</v>
      </c>
      <c r="P38" s="33">
        <v>2.0000000000000001E-4</v>
      </c>
      <c r="Q38" s="89">
        <f t="shared" si="1"/>
        <v>-1.7740999999999937E-5</v>
      </c>
      <c r="R38" s="32">
        <f t="shared" si="2"/>
        <v>0</v>
      </c>
      <c r="S38" s="32">
        <f t="shared" si="3"/>
        <v>3.7206000000000131E-5</v>
      </c>
      <c r="T38" s="32">
        <f t="shared" si="4"/>
        <v>1.4343999999999983E-5</v>
      </c>
      <c r="U38" s="32">
        <f t="shared" si="5"/>
        <v>-3.8234E-5</v>
      </c>
      <c r="V38" s="32">
        <f t="shared" si="6"/>
        <v>-2.5365000000000012E-5</v>
      </c>
      <c r="W38" s="33">
        <f t="shared" si="7"/>
        <v>-5.6930000000000283E-6</v>
      </c>
    </row>
    <row r="39" spans="1:23" x14ac:dyDescent="0.35">
      <c r="A39" s="14"/>
      <c r="B39" s="92" t="s">
        <v>139</v>
      </c>
      <c r="C39" s="89">
        <v>7.8265139999999997E-3</v>
      </c>
      <c r="D39" s="32">
        <v>0</v>
      </c>
      <c r="E39" s="32">
        <v>6.2148859999999993E-3</v>
      </c>
      <c r="F39" s="32">
        <v>5.7722299999999997E-4</v>
      </c>
      <c r="G39" s="32">
        <v>1.6287200000000002E-4</v>
      </c>
      <c r="H39" s="32">
        <v>2.7206700000000002E-4</v>
      </c>
      <c r="I39" s="33">
        <v>5.9817900000000001E-4</v>
      </c>
      <c r="J39" s="89">
        <v>7.6E-3</v>
      </c>
      <c r="K39" s="32">
        <v>0</v>
      </c>
      <c r="L39" s="32">
        <v>6.0000000000000001E-3</v>
      </c>
      <c r="M39" s="32">
        <v>5.9999999999999995E-4</v>
      </c>
      <c r="N39" s="32">
        <v>2.0000000000000001E-4</v>
      </c>
      <c r="O39" s="32">
        <v>2.9999999999999997E-4</v>
      </c>
      <c r="P39" s="33">
        <v>5.0000000000000001E-4</v>
      </c>
      <c r="Q39" s="89">
        <f t="shared" si="1"/>
        <v>2.2651399999999971E-4</v>
      </c>
      <c r="R39" s="32">
        <f t="shared" si="2"/>
        <v>0</v>
      </c>
      <c r="S39" s="32">
        <f t="shared" si="3"/>
        <v>2.148859999999992E-4</v>
      </c>
      <c r="T39" s="32">
        <f t="shared" si="4"/>
        <v>-2.2776999999999975E-5</v>
      </c>
      <c r="U39" s="32">
        <f t="shared" si="5"/>
        <v>-3.7127999999999987E-5</v>
      </c>
      <c r="V39" s="32">
        <f t="shared" si="6"/>
        <v>-2.7932999999999951E-5</v>
      </c>
      <c r="W39" s="33">
        <f t="shared" si="7"/>
        <v>9.8178999999999996E-5</v>
      </c>
    </row>
    <row r="40" spans="1:23" x14ac:dyDescent="0.35">
      <c r="A40" s="14"/>
      <c r="B40" s="92" t="s">
        <v>140</v>
      </c>
      <c r="C40" s="89">
        <v>1.7158218999999999E-2</v>
      </c>
      <c r="D40" s="32">
        <v>0</v>
      </c>
      <c r="E40" s="32">
        <v>1.4252620000000001E-2</v>
      </c>
      <c r="F40" s="32">
        <v>1.059773E-3</v>
      </c>
      <c r="G40" s="32">
        <v>3.2280299999999998E-4</v>
      </c>
      <c r="H40" s="32">
        <v>4.1453400000000004E-4</v>
      </c>
      <c r="I40" s="33">
        <v>1.1084879999999999E-3</v>
      </c>
      <c r="J40" s="89">
        <v>1.61E-2</v>
      </c>
      <c r="K40" s="32">
        <v>0</v>
      </c>
      <c r="L40" s="32">
        <v>1.34E-2</v>
      </c>
      <c r="M40" s="32">
        <v>8.9999999999999998E-4</v>
      </c>
      <c r="N40" s="32">
        <v>2.9999999999999997E-4</v>
      </c>
      <c r="O40" s="32">
        <v>5.0000000000000001E-4</v>
      </c>
      <c r="P40" s="33">
        <v>1E-3</v>
      </c>
      <c r="Q40" s="89">
        <f t="shared" si="1"/>
        <v>1.0582189999999991E-3</v>
      </c>
      <c r="R40" s="32">
        <f t="shared" si="2"/>
        <v>0</v>
      </c>
      <c r="S40" s="32">
        <f t="shared" si="3"/>
        <v>8.5262000000000011E-4</v>
      </c>
      <c r="T40" s="32">
        <f t="shared" si="4"/>
        <v>1.5977299999999999E-4</v>
      </c>
      <c r="U40" s="32">
        <f t="shared" si="5"/>
        <v>2.2803000000000005E-5</v>
      </c>
      <c r="V40" s="32">
        <f t="shared" si="6"/>
        <v>-8.5465999999999971E-5</v>
      </c>
      <c r="W40" s="33">
        <f t="shared" si="7"/>
        <v>1.084879999999999E-4</v>
      </c>
    </row>
    <row r="41" spans="1:23" ht="23.5" thickBot="1" x14ac:dyDescent="0.4">
      <c r="A41" s="15"/>
      <c r="B41" s="93" t="s">
        <v>127</v>
      </c>
      <c r="C41" s="90">
        <v>2.2660401E-2</v>
      </c>
      <c r="D41" s="35">
        <v>0</v>
      </c>
      <c r="E41" s="35">
        <v>2.0297648000000001E-2</v>
      </c>
      <c r="F41" s="35">
        <v>6.1968700000000006E-4</v>
      </c>
      <c r="G41" s="35">
        <v>2.3107300000000002E-4</v>
      </c>
      <c r="H41" s="35">
        <v>2.1287400000000002E-4</v>
      </c>
      <c r="I41" s="36">
        <v>1.2994859999999999E-3</v>
      </c>
      <c r="J41" s="90">
        <v>2.3900000000000001E-2</v>
      </c>
      <c r="K41" s="35">
        <v>0</v>
      </c>
      <c r="L41" s="35">
        <v>2.1400000000000002E-2</v>
      </c>
      <c r="M41" s="35">
        <v>5.9999999999999995E-4</v>
      </c>
      <c r="N41" s="35">
        <v>2.0000000000000001E-4</v>
      </c>
      <c r="O41" s="35">
        <v>2.9999999999999997E-4</v>
      </c>
      <c r="P41" s="36">
        <v>1.4000000000000002E-3</v>
      </c>
      <c r="Q41" s="90">
        <f t="shared" si="1"/>
        <v>-1.239599000000001E-3</v>
      </c>
      <c r="R41" s="35">
        <f t="shared" si="2"/>
        <v>0</v>
      </c>
      <c r="S41" s="35">
        <f t="shared" si="3"/>
        <v>-1.1023520000000009E-3</v>
      </c>
      <c r="T41" s="35">
        <f t="shared" si="4"/>
        <v>1.9687000000000112E-5</v>
      </c>
      <c r="U41" s="35">
        <f t="shared" si="5"/>
        <v>3.1073000000000006E-5</v>
      </c>
      <c r="V41" s="35">
        <f t="shared" si="6"/>
        <v>-8.7125999999999952E-5</v>
      </c>
      <c r="W41" s="36">
        <f t="shared" si="7"/>
        <v>-1.0051400000000033E-4</v>
      </c>
    </row>
    <row r="42" spans="1:23" x14ac:dyDescent="0.35">
      <c r="A42" s="13" t="s">
        <v>147</v>
      </c>
      <c r="B42" s="87" t="s">
        <v>1</v>
      </c>
      <c r="C42" s="88">
        <v>1.6416653E-2</v>
      </c>
      <c r="D42" s="29">
        <v>2.9964000000000003E-5</v>
      </c>
      <c r="E42" s="29">
        <v>1.452965E-2</v>
      </c>
      <c r="F42" s="29">
        <v>4.53506E-4</v>
      </c>
      <c r="G42" s="29">
        <v>1.5827699999999999E-4</v>
      </c>
      <c r="H42" s="29">
        <v>2.3180800000000001E-4</v>
      </c>
      <c r="I42" s="30">
        <v>1.0151030000000001E-3</v>
      </c>
      <c r="J42" s="89">
        <v>1.67E-2</v>
      </c>
      <c r="K42" s="32">
        <v>0</v>
      </c>
      <c r="L42" s="32">
        <v>1.47E-2</v>
      </c>
      <c r="M42" s="32">
        <v>4.0000000000000002E-4</v>
      </c>
      <c r="N42" s="32">
        <v>2.0000000000000001E-4</v>
      </c>
      <c r="O42" s="32">
        <v>2.0000000000000001E-4</v>
      </c>
      <c r="P42" s="33">
        <v>1.1000000000000001E-3</v>
      </c>
      <c r="Q42" s="89">
        <f t="shared" si="1"/>
        <v>-2.8334699999999977E-4</v>
      </c>
      <c r="R42" s="32">
        <f t="shared" si="2"/>
        <v>2.9964000000000003E-5</v>
      </c>
      <c r="S42" s="32">
        <f t="shared" si="3"/>
        <v>-1.7034999999999967E-4</v>
      </c>
      <c r="T42" s="32">
        <f t="shared" si="4"/>
        <v>5.3505999999999985E-5</v>
      </c>
      <c r="U42" s="32">
        <f t="shared" si="5"/>
        <v>-4.172300000000002E-5</v>
      </c>
      <c r="V42" s="32">
        <f t="shared" si="6"/>
        <v>3.1808000000000004E-5</v>
      </c>
      <c r="W42" s="33">
        <f t="shared" si="7"/>
        <v>-8.4897000000000011E-5</v>
      </c>
    </row>
    <row r="43" spans="1:23" x14ac:dyDescent="0.35">
      <c r="A43" s="14"/>
      <c r="B43" s="92" t="s">
        <v>142</v>
      </c>
      <c r="C43" s="89">
        <v>2.00557E-4</v>
      </c>
      <c r="D43" s="32">
        <v>2.9964000000000003E-5</v>
      </c>
      <c r="E43" s="32">
        <v>1.6654899999999999E-4</v>
      </c>
      <c r="F43" s="32">
        <v>2.9409999999999999E-6</v>
      </c>
      <c r="G43" s="32">
        <v>7.3499999999999995E-7</v>
      </c>
      <c r="H43" s="32">
        <v>7.3499999999999995E-7</v>
      </c>
      <c r="I43" s="33">
        <v>1.2870000000000001E-6</v>
      </c>
      <c r="J43" s="89">
        <v>2.0000000000000001E-4</v>
      </c>
      <c r="K43" s="32">
        <v>0</v>
      </c>
      <c r="L43" s="32">
        <v>2.0000000000000001E-4</v>
      </c>
      <c r="M43" s="32">
        <v>0</v>
      </c>
      <c r="N43" s="32">
        <v>0</v>
      </c>
      <c r="O43" s="32">
        <v>0</v>
      </c>
      <c r="P43" s="33">
        <v>0</v>
      </c>
      <c r="Q43" s="89">
        <f t="shared" si="1"/>
        <v>5.5699999999998806E-7</v>
      </c>
      <c r="R43" s="32">
        <f t="shared" si="2"/>
        <v>2.9964000000000003E-5</v>
      </c>
      <c r="S43" s="32">
        <f t="shared" si="3"/>
        <v>-3.3451000000000016E-5</v>
      </c>
      <c r="T43" s="32">
        <f t="shared" si="4"/>
        <v>2.9409999999999999E-6</v>
      </c>
      <c r="U43" s="32">
        <f t="shared" si="5"/>
        <v>7.3499999999999995E-7</v>
      </c>
      <c r="V43" s="32">
        <f t="shared" si="6"/>
        <v>7.3499999999999995E-7</v>
      </c>
      <c r="W43" s="33">
        <f t="shared" si="7"/>
        <v>1.2870000000000001E-6</v>
      </c>
    </row>
    <row r="44" spans="1:23" x14ac:dyDescent="0.35">
      <c r="A44" s="14"/>
      <c r="B44" s="92" t="s">
        <v>143</v>
      </c>
      <c r="C44" s="89">
        <v>3.4155400000000004E-4</v>
      </c>
      <c r="D44" s="32">
        <v>0</v>
      </c>
      <c r="E44" s="32">
        <v>3.0809700000000001E-4</v>
      </c>
      <c r="F44" s="32">
        <v>1.2500000000000001E-5</v>
      </c>
      <c r="G44" s="32">
        <v>6.8020000000000003E-6</v>
      </c>
      <c r="H44" s="32">
        <v>3.6770000000000001E-6</v>
      </c>
      <c r="I44" s="33">
        <v>1.0478E-5</v>
      </c>
      <c r="J44" s="89">
        <v>4.0000000000000002E-4</v>
      </c>
      <c r="K44" s="32">
        <v>0</v>
      </c>
      <c r="L44" s="32">
        <v>2.9999999999999997E-4</v>
      </c>
      <c r="M44" s="32">
        <v>0</v>
      </c>
      <c r="N44" s="32">
        <v>0</v>
      </c>
      <c r="O44" s="32">
        <v>0</v>
      </c>
      <c r="P44" s="33">
        <v>0</v>
      </c>
      <c r="Q44" s="89">
        <f t="shared" si="1"/>
        <v>-5.8445999999999975E-5</v>
      </c>
      <c r="R44" s="32">
        <f t="shared" si="2"/>
        <v>0</v>
      </c>
      <c r="S44" s="32">
        <f t="shared" si="3"/>
        <v>8.0970000000000412E-6</v>
      </c>
      <c r="T44" s="32">
        <f t="shared" si="4"/>
        <v>1.2500000000000001E-5</v>
      </c>
      <c r="U44" s="32">
        <f t="shared" si="5"/>
        <v>6.8020000000000003E-6</v>
      </c>
      <c r="V44" s="32">
        <f t="shared" si="6"/>
        <v>3.6770000000000001E-6</v>
      </c>
      <c r="W44" s="33">
        <f t="shared" si="7"/>
        <v>1.0478E-5</v>
      </c>
    </row>
    <row r="45" spans="1:23" x14ac:dyDescent="0.35">
      <c r="A45" s="14"/>
      <c r="B45" s="92" t="s">
        <v>144</v>
      </c>
      <c r="C45" s="89">
        <v>7.1527800000000007E-4</v>
      </c>
      <c r="D45" s="32">
        <v>0</v>
      </c>
      <c r="E45" s="32">
        <v>6.1086300000000001E-4</v>
      </c>
      <c r="F45" s="32">
        <v>2.9596000000000003E-5</v>
      </c>
      <c r="G45" s="32">
        <v>8.2719999999999997E-6</v>
      </c>
      <c r="H45" s="32">
        <v>1.4706000000000001E-5</v>
      </c>
      <c r="I45" s="33">
        <v>5.1840000000000005E-5</v>
      </c>
      <c r="J45" s="89">
        <v>8.0000000000000004E-4</v>
      </c>
      <c r="K45" s="32">
        <v>0</v>
      </c>
      <c r="L45" s="32">
        <v>7.000000000000001E-4</v>
      </c>
      <c r="M45" s="32">
        <v>0</v>
      </c>
      <c r="N45" s="32">
        <v>0</v>
      </c>
      <c r="O45" s="32">
        <v>0</v>
      </c>
      <c r="P45" s="33">
        <v>1E-4</v>
      </c>
      <c r="Q45" s="89">
        <f t="shared" si="1"/>
        <v>-8.4721999999999966E-5</v>
      </c>
      <c r="R45" s="32">
        <f t="shared" si="2"/>
        <v>0</v>
      </c>
      <c r="S45" s="32">
        <f t="shared" si="3"/>
        <v>-8.9137000000000092E-5</v>
      </c>
      <c r="T45" s="32">
        <f t="shared" si="4"/>
        <v>2.9596000000000003E-5</v>
      </c>
      <c r="U45" s="32">
        <f t="shared" si="5"/>
        <v>8.2719999999999997E-6</v>
      </c>
      <c r="V45" s="32">
        <f t="shared" si="6"/>
        <v>1.4706000000000001E-5</v>
      </c>
      <c r="W45" s="33">
        <f t="shared" si="7"/>
        <v>-4.816E-5</v>
      </c>
    </row>
    <row r="46" spans="1:23" x14ac:dyDescent="0.35">
      <c r="A46" s="14"/>
      <c r="B46" s="92" t="s">
        <v>145</v>
      </c>
      <c r="C46" s="89">
        <v>2.2112770000000002E-3</v>
      </c>
      <c r="D46" s="32">
        <v>0</v>
      </c>
      <c r="E46" s="32">
        <v>1.8471119999999999E-3</v>
      </c>
      <c r="F46" s="32">
        <v>1.0239299999999999E-4</v>
      </c>
      <c r="G46" s="32">
        <v>3.1251000000000003E-5</v>
      </c>
      <c r="H46" s="32">
        <v>6.0112000000000003E-5</v>
      </c>
      <c r="I46" s="33">
        <v>1.69674E-4</v>
      </c>
      <c r="J46" s="89">
        <v>2.2000000000000001E-3</v>
      </c>
      <c r="K46" s="32">
        <v>0</v>
      </c>
      <c r="L46" s="32">
        <v>1.8E-3</v>
      </c>
      <c r="M46" s="32">
        <v>1E-4</v>
      </c>
      <c r="N46" s="32">
        <v>0</v>
      </c>
      <c r="O46" s="32">
        <v>1E-4</v>
      </c>
      <c r="P46" s="33">
        <v>2.0000000000000001E-4</v>
      </c>
      <c r="Q46" s="89">
        <f t="shared" si="1"/>
        <v>1.1277000000000075E-5</v>
      </c>
      <c r="R46" s="32">
        <f t="shared" si="2"/>
        <v>0</v>
      </c>
      <c r="S46" s="32">
        <f t="shared" si="3"/>
        <v>4.7111999999999979E-5</v>
      </c>
      <c r="T46" s="32">
        <f t="shared" si="4"/>
        <v>2.3929999999999888E-6</v>
      </c>
      <c r="U46" s="32">
        <f t="shared" si="5"/>
        <v>3.1251000000000003E-5</v>
      </c>
      <c r="V46" s="32">
        <f t="shared" si="6"/>
        <v>-3.9888000000000002E-5</v>
      </c>
      <c r="W46" s="33">
        <f t="shared" si="7"/>
        <v>-3.0326000000000007E-5</v>
      </c>
    </row>
    <row r="47" spans="1:23" x14ac:dyDescent="0.35">
      <c r="A47" s="14"/>
      <c r="B47" s="92" t="s">
        <v>146</v>
      </c>
      <c r="C47" s="89">
        <v>5.5321459999999999E-3</v>
      </c>
      <c r="D47" s="32">
        <v>0</v>
      </c>
      <c r="E47" s="32">
        <v>4.8517949999999999E-3</v>
      </c>
      <c r="F47" s="32">
        <v>1.7353400000000001E-4</v>
      </c>
      <c r="G47" s="32">
        <v>5.7170999999999999E-5</v>
      </c>
      <c r="H47" s="32">
        <v>9.7796999999999999E-5</v>
      </c>
      <c r="I47" s="33">
        <v>3.5184800000000004E-4</v>
      </c>
      <c r="J47" s="89">
        <v>5.1000000000000004E-3</v>
      </c>
      <c r="K47" s="32">
        <v>0</v>
      </c>
      <c r="L47" s="32">
        <v>4.5000000000000005E-3</v>
      </c>
      <c r="M47" s="32">
        <v>2.0000000000000001E-4</v>
      </c>
      <c r="N47" s="32">
        <v>1E-4</v>
      </c>
      <c r="O47" s="32">
        <v>1E-4</v>
      </c>
      <c r="P47" s="33">
        <v>2.9999999999999997E-4</v>
      </c>
      <c r="Q47" s="89">
        <f t="shared" si="1"/>
        <v>4.3214599999999957E-4</v>
      </c>
      <c r="R47" s="32">
        <f t="shared" si="2"/>
        <v>0</v>
      </c>
      <c r="S47" s="32">
        <f t="shared" si="3"/>
        <v>3.5179499999999937E-4</v>
      </c>
      <c r="T47" s="32">
        <f t="shared" si="4"/>
        <v>-2.6466E-5</v>
      </c>
      <c r="U47" s="32">
        <f t="shared" si="5"/>
        <v>-4.2829000000000006E-5</v>
      </c>
      <c r="V47" s="32">
        <f t="shared" si="6"/>
        <v>-2.2030000000000058E-6</v>
      </c>
      <c r="W47" s="33">
        <f t="shared" si="7"/>
        <v>5.1848000000000063E-5</v>
      </c>
    </row>
    <row r="48" spans="1:23" ht="23.5" thickBot="1" x14ac:dyDescent="0.4">
      <c r="A48" s="15"/>
      <c r="B48" s="93" t="s">
        <v>127</v>
      </c>
      <c r="C48" s="90">
        <v>7.4152890000000003E-3</v>
      </c>
      <c r="D48" s="35">
        <v>0</v>
      </c>
      <c r="E48" s="35">
        <v>6.7452330000000007E-3</v>
      </c>
      <c r="F48" s="35">
        <v>1.3327599999999999E-4</v>
      </c>
      <c r="G48" s="35">
        <v>5.3309999999999996E-5</v>
      </c>
      <c r="H48" s="35">
        <v>5.5516000000000002E-5</v>
      </c>
      <c r="I48" s="36">
        <v>4.2923999999999995E-4</v>
      </c>
      <c r="J48" s="90">
        <v>8.0000000000000002E-3</v>
      </c>
      <c r="K48" s="35">
        <v>0</v>
      </c>
      <c r="L48" s="35">
        <v>7.3000000000000001E-3</v>
      </c>
      <c r="M48" s="35">
        <v>1E-4</v>
      </c>
      <c r="N48" s="35">
        <v>1E-4</v>
      </c>
      <c r="O48" s="35">
        <v>1E-4</v>
      </c>
      <c r="P48" s="36">
        <v>5.0000000000000001E-4</v>
      </c>
      <c r="Q48" s="90">
        <f t="shared" si="1"/>
        <v>-5.8471099999999991E-4</v>
      </c>
      <c r="R48" s="35">
        <f t="shared" si="2"/>
        <v>0</v>
      </c>
      <c r="S48" s="35">
        <f t="shared" si="3"/>
        <v>-5.5476699999999941E-4</v>
      </c>
      <c r="T48" s="35">
        <f t="shared" si="4"/>
        <v>3.3275999999999984E-5</v>
      </c>
      <c r="U48" s="35">
        <f t="shared" si="5"/>
        <v>-4.6690000000000009E-5</v>
      </c>
      <c r="V48" s="35">
        <f t="shared" si="6"/>
        <v>-4.4484000000000003E-5</v>
      </c>
      <c r="W48" s="36">
        <f t="shared" si="7"/>
        <v>-7.0760000000000061E-5</v>
      </c>
    </row>
    <row r="50" spans="1:1" x14ac:dyDescent="0.35">
      <c r="A50" s="11" t="s">
        <v>30</v>
      </c>
    </row>
    <row r="51" spans="1:1" x14ac:dyDescent="0.35">
      <c r="A51" s="12" t="s">
        <v>31</v>
      </c>
    </row>
    <row r="52" spans="1:1" x14ac:dyDescent="0.35">
      <c r="A52" s="12" t="s">
        <v>32</v>
      </c>
    </row>
  </sheetData>
  <mergeCells count="3">
    <mergeCell ref="C5:I5"/>
    <mergeCell ref="J5:P5"/>
    <mergeCell ref="Q5:W5"/>
  </mergeCells>
  <phoneticPr fontId="13" type="noConversion"/>
  <hyperlinks>
    <hyperlink ref="A51" r:id="rId1" xr:uid="{64C531A7-8D0C-45B6-BB72-935BCB8F0AA4}"/>
    <hyperlink ref="A52" r:id="rId2" display="Privacy controls are applied to all census tables. Some cell values will be affected. More detail is available on the Scotland's Census website " xr:uid="{DA842F91-BF06-4CE0-B832-6AFC8938F9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62DD-2590-4744-8839-70677A9C5563}">
  <dimension ref="A1:L73"/>
  <sheetViews>
    <sheetView workbookViewId="0">
      <selection activeCell="I10" sqref="I10"/>
    </sheetView>
  </sheetViews>
  <sheetFormatPr defaultColWidth="9.7265625" defaultRowHeight="14.5" x14ac:dyDescent="0.35"/>
  <cols>
    <col min="1" max="1" width="11.81640625" style="2" customWidth="1"/>
    <col min="2" max="2" width="15.81640625" style="2" customWidth="1"/>
    <col min="3" max="3" width="10" style="2" bestFit="1" customWidth="1"/>
    <col min="4" max="4" width="13.26953125" style="2" customWidth="1"/>
    <col min="5" max="5" width="10" style="2" bestFit="1" customWidth="1"/>
    <col min="6" max="6" width="11.1796875" style="2" bestFit="1" customWidth="1"/>
    <col min="7" max="7" width="11" style="2" customWidth="1"/>
    <col min="8" max="9" width="11.1796875" style="2" bestFit="1" customWidth="1"/>
    <col min="10" max="10" width="13.453125" style="2" customWidth="1"/>
    <col min="11" max="11" width="11.1796875" style="2" bestFit="1" customWidth="1"/>
    <col min="12" max="16384" width="9.7265625" style="2"/>
  </cols>
  <sheetData>
    <row r="1" spans="1:12" x14ac:dyDescent="0.35">
      <c r="A1" s="1" t="s">
        <v>0</v>
      </c>
    </row>
    <row r="2" spans="1:12" x14ac:dyDescent="0.35">
      <c r="A2" s="1" t="s">
        <v>1</v>
      </c>
    </row>
    <row r="3" spans="1:12" x14ac:dyDescent="0.35">
      <c r="A3" s="1" t="s">
        <v>34</v>
      </c>
    </row>
    <row r="4" spans="1:12" ht="15" thickBot="1" x14ac:dyDescent="0.4"/>
    <row r="5" spans="1:12" ht="15" thickBot="1" x14ac:dyDescent="0.4">
      <c r="A5" s="3"/>
      <c r="B5" s="16"/>
      <c r="C5" s="107" t="s">
        <v>2</v>
      </c>
      <c r="D5" s="108"/>
      <c r="E5" s="109"/>
      <c r="F5" s="107" t="s">
        <v>5</v>
      </c>
      <c r="G5" s="108"/>
      <c r="H5" s="109"/>
      <c r="I5" s="110" t="s">
        <v>6</v>
      </c>
      <c r="J5" s="110"/>
      <c r="K5" s="111"/>
    </row>
    <row r="6" spans="1:12" ht="15" thickBot="1" x14ac:dyDescent="0.4">
      <c r="A6" s="4"/>
      <c r="B6" s="17" t="s">
        <v>33</v>
      </c>
      <c r="C6" s="5" t="s">
        <v>2</v>
      </c>
      <c r="D6" s="1" t="s">
        <v>3</v>
      </c>
      <c r="E6" s="6" t="s">
        <v>4</v>
      </c>
      <c r="F6" s="5" t="s">
        <v>2</v>
      </c>
      <c r="G6" s="1" t="s">
        <v>3</v>
      </c>
      <c r="H6" s="6" t="s">
        <v>4</v>
      </c>
      <c r="I6" s="1" t="s">
        <v>2</v>
      </c>
      <c r="J6" s="1" t="s">
        <v>3</v>
      </c>
      <c r="K6" s="6" t="s">
        <v>4</v>
      </c>
    </row>
    <row r="7" spans="1:12" x14ac:dyDescent="0.35">
      <c r="A7" s="13" t="s">
        <v>27</v>
      </c>
      <c r="B7" s="7" t="s">
        <v>2</v>
      </c>
      <c r="C7" s="18">
        <v>1</v>
      </c>
      <c r="D7" s="19">
        <v>1.9867489000000002E-2</v>
      </c>
      <c r="E7" s="20">
        <v>0.98013232700000008</v>
      </c>
      <c r="F7" s="21">
        <v>0.48576741800000001</v>
      </c>
      <c r="G7" s="19">
        <v>9.2041280000000007E-3</v>
      </c>
      <c r="H7" s="20">
        <v>0.47656384099999999</v>
      </c>
      <c r="I7" s="19">
        <v>0.51423258199999999</v>
      </c>
      <c r="J7" s="19">
        <v>1.066281E-2</v>
      </c>
      <c r="K7" s="20">
        <v>0.50356977299999994</v>
      </c>
      <c r="L7" s="8"/>
    </row>
    <row r="8" spans="1:12" x14ac:dyDescent="0.35">
      <c r="A8" s="14"/>
      <c r="B8" s="9" t="s">
        <v>7</v>
      </c>
      <c r="C8" s="22">
        <v>4.5664009999999998E-2</v>
      </c>
      <c r="D8" s="23">
        <v>1.3052000000000001E-5</v>
      </c>
      <c r="E8" s="24">
        <v>4.5650590999999997E-2</v>
      </c>
      <c r="F8" s="22">
        <v>2.3453254999999999E-2</v>
      </c>
      <c r="G8" s="23">
        <v>6.618E-6</v>
      </c>
      <c r="H8" s="24">
        <v>2.3446636999999999E-2</v>
      </c>
      <c r="I8" s="23">
        <v>2.2210754999999999E-2</v>
      </c>
      <c r="J8" s="23">
        <v>6.8020000000000003E-6</v>
      </c>
      <c r="K8" s="24">
        <v>2.2203954000000001E-2</v>
      </c>
      <c r="L8" s="8"/>
    </row>
    <row r="9" spans="1:12" x14ac:dyDescent="0.35">
      <c r="A9" s="14"/>
      <c r="B9" s="9" t="s">
        <v>8</v>
      </c>
      <c r="C9" s="22">
        <v>5.1880734999999997E-2</v>
      </c>
      <c r="D9" s="23">
        <v>2.5368000000000002E-5</v>
      </c>
      <c r="E9" s="24">
        <v>5.1855366E-2</v>
      </c>
      <c r="F9" s="22">
        <v>2.6635515999999998E-2</v>
      </c>
      <c r="G9" s="23">
        <v>1.3236E-5</v>
      </c>
      <c r="H9" s="24">
        <v>2.6622281000000001E-2</v>
      </c>
      <c r="I9" s="23">
        <v>2.5245218999999999E-2</v>
      </c>
      <c r="J9" s="23">
        <v>1.2133000000000001E-5</v>
      </c>
      <c r="K9" s="24">
        <v>2.5233086000000002E-2</v>
      </c>
      <c r="L9" s="8"/>
    </row>
    <row r="10" spans="1:12" x14ac:dyDescent="0.35">
      <c r="A10" s="14"/>
      <c r="B10" s="9" t="s">
        <v>9</v>
      </c>
      <c r="C10" s="22">
        <v>5.5484331999999997E-2</v>
      </c>
      <c r="D10" s="23">
        <v>2.3493300000000002E-4</v>
      </c>
      <c r="E10" s="24">
        <v>5.5250133999999999E-2</v>
      </c>
      <c r="F10" s="22">
        <v>2.8358543999999999E-2</v>
      </c>
      <c r="G10" s="23">
        <v>1.2537100000000002E-4</v>
      </c>
      <c r="H10" s="24">
        <v>2.8233907999999999E-2</v>
      </c>
      <c r="I10" s="23">
        <v>2.7126523E-2</v>
      </c>
      <c r="J10" s="23">
        <v>1.10297E-4</v>
      </c>
      <c r="K10" s="24">
        <v>2.7016225999999997E-2</v>
      </c>
      <c r="L10" s="8"/>
    </row>
    <row r="11" spans="1:12" x14ac:dyDescent="0.35">
      <c r="A11" s="14"/>
      <c r="B11" s="9" t="s">
        <v>10</v>
      </c>
      <c r="C11" s="22">
        <v>1.0808218000000001E-2</v>
      </c>
      <c r="D11" s="23">
        <v>1.31805E-4</v>
      </c>
      <c r="E11" s="24">
        <v>1.0676413000000001E-2</v>
      </c>
      <c r="F11" s="22">
        <v>5.5380280000000004E-3</v>
      </c>
      <c r="G11" s="23">
        <v>6.9302999999999997E-5</v>
      </c>
      <c r="H11" s="24">
        <v>5.4683570000000001E-3</v>
      </c>
      <c r="I11" s="23">
        <v>5.2705570000000004E-3</v>
      </c>
      <c r="J11" s="23">
        <v>6.2502000000000006E-5</v>
      </c>
      <c r="K11" s="24">
        <v>5.208056E-3</v>
      </c>
      <c r="L11" s="8"/>
    </row>
    <row r="12" spans="1:12" x14ac:dyDescent="0.35">
      <c r="A12" s="14"/>
      <c r="B12" s="9" t="s">
        <v>11</v>
      </c>
      <c r="C12" s="22">
        <v>2.0784978999999999E-2</v>
      </c>
      <c r="D12" s="23">
        <v>4.2850499999999998E-4</v>
      </c>
      <c r="E12" s="24">
        <v>2.0356474000000003E-2</v>
      </c>
      <c r="F12" s="22">
        <v>1.0669059999999999E-2</v>
      </c>
      <c r="G12" s="23">
        <v>2.07543E-4</v>
      </c>
      <c r="H12" s="24">
        <v>1.0462252E-2</v>
      </c>
      <c r="I12" s="23">
        <v>1.0115183000000002E-2</v>
      </c>
      <c r="J12" s="23">
        <v>2.20962E-4</v>
      </c>
      <c r="K12" s="24">
        <v>9.8942209999999999E-3</v>
      </c>
      <c r="L12" s="8"/>
    </row>
    <row r="13" spans="1:12" x14ac:dyDescent="0.35">
      <c r="A13" s="14"/>
      <c r="B13" s="9" t="s">
        <v>12</v>
      </c>
      <c r="C13" s="22">
        <v>2.3524213000000002E-2</v>
      </c>
      <c r="D13" s="23">
        <v>4.9348860000000003E-3</v>
      </c>
      <c r="E13" s="24">
        <v>1.8588959000000002E-2</v>
      </c>
      <c r="F13" s="22">
        <v>1.1895198000000001E-2</v>
      </c>
      <c r="G13" s="23">
        <v>2.2000639999999998E-3</v>
      </c>
      <c r="H13" s="24">
        <v>9.6943989999999994E-3</v>
      </c>
      <c r="I13" s="23">
        <v>1.1629014E-2</v>
      </c>
      <c r="J13" s="23">
        <v>2.7340870000000001E-3</v>
      </c>
      <c r="K13" s="24">
        <v>8.8956629999999998E-3</v>
      </c>
      <c r="L13" s="8"/>
    </row>
    <row r="14" spans="1:12" x14ac:dyDescent="0.35">
      <c r="A14" s="14"/>
      <c r="B14" s="9" t="s">
        <v>13</v>
      </c>
      <c r="C14" s="22">
        <v>6.276799999999999E-2</v>
      </c>
      <c r="D14" s="23">
        <v>4.6030749999999999E-3</v>
      </c>
      <c r="E14" s="24">
        <v>5.8165292E-2</v>
      </c>
      <c r="F14" s="22">
        <v>3.1019282999999998E-2</v>
      </c>
      <c r="G14" s="23">
        <v>2.1443640000000002E-3</v>
      </c>
      <c r="H14" s="24">
        <v>2.8874919999999998E-2</v>
      </c>
      <c r="I14" s="23">
        <v>3.1748349000000002E-2</v>
      </c>
      <c r="J14" s="23">
        <v>2.4587110000000001E-3</v>
      </c>
      <c r="K14" s="24">
        <v>2.9290373000000001E-2</v>
      </c>
      <c r="L14" s="8"/>
    </row>
    <row r="15" spans="1:12" x14ac:dyDescent="0.35">
      <c r="A15" s="14"/>
      <c r="B15" s="9" t="s">
        <v>14</v>
      </c>
      <c r="C15" s="22">
        <v>6.2025147000000003E-2</v>
      </c>
      <c r="D15" s="23">
        <v>1.5279860000000001E-3</v>
      </c>
      <c r="E15" s="24">
        <v>6.0497161000000001E-2</v>
      </c>
      <c r="F15" s="22">
        <v>3.0447024E-2</v>
      </c>
      <c r="G15" s="23">
        <v>9.2098299999999989E-4</v>
      </c>
      <c r="H15" s="24">
        <v>2.9526225E-2</v>
      </c>
      <c r="I15" s="23">
        <v>3.1577938999999999E-2</v>
      </c>
      <c r="J15" s="23">
        <v>6.0773800000000003E-4</v>
      </c>
      <c r="K15" s="24">
        <v>3.0970936000000001E-2</v>
      </c>
      <c r="L15" s="8"/>
    </row>
    <row r="16" spans="1:12" x14ac:dyDescent="0.35">
      <c r="A16" s="14"/>
      <c r="B16" s="9" t="s">
        <v>15</v>
      </c>
      <c r="C16" s="22">
        <v>6.5584625000000007E-2</v>
      </c>
      <c r="D16" s="23">
        <v>6.6711500000000003E-4</v>
      </c>
      <c r="E16" s="24">
        <v>6.4917509999999998E-2</v>
      </c>
      <c r="F16" s="22">
        <v>3.1948170999999997E-2</v>
      </c>
      <c r="G16" s="23">
        <v>4.7574900000000003E-4</v>
      </c>
      <c r="H16" s="24">
        <v>3.1472421E-2</v>
      </c>
      <c r="I16" s="23">
        <v>3.3636455000000003E-2</v>
      </c>
      <c r="J16" s="23">
        <v>1.91366E-4</v>
      </c>
      <c r="K16" s="24">
        <v>3.3445089000000004E-2</v>
      </c>
      <c r="L16" s="8"/>
    </row>
    <row r="17" spans="1:12" x14ac:dyDescent="0.35">
      <c r="A17" s="14"/>
      <c r="B17" s="9" t="s">
        <v>16</v>
      </c>
      <c r="C17" s="22">
        <v>6.3710858000000009E-2</v>
      </c>
      <c r="D17" s="23">
        <v>4.3622599999999995E-4</v>
      </c>
      <c r="E17" s="24">
        <v>6.3274631999999997E-2</v>
      </c>
      <c r="F17" s="22">
        <v>3.0964318000000001E-2</v>
      </c>
      <c r="G17" s="23">
        <v>3.4137000000000002E-4</v>
      </c>
      <c r="H17" s="24">
        <v>3.0622948000000001E-2</v>
      </c>
      <c r="I17" s="23">
        <v>3.2747274999999999E-2</v>
      </c>
      <c r="J17" s="23">
        <v>9.4856000000000001E-5</v>
      </c>
      <c r="K17" s="24">
        <v>3.2651684E-2</v>
      </c>
      <c r="L17" s="8"/>
    </row>
    <row r="18" spans="1:12" x14ac:dyDescent="0.35">
      <c r="A18" s="14"/>
      <c r="B18" s="9" t="s">
        <v>17</v>
      </c>
      <c r="C18" s="22">
        <v>6.1435056000000002E-2</v>
      </c>
      <c r="D18" s="23">
        <v>3.1085499999999996E-4</v>
      </c>
      <c r="E18" s="24">
        <v>6.1125120999999998E-2</v>
      </c>
      <c r="F18" s="22">
        <v>2.9927890999999998E-2</v>
      </c>
      <c r="G18" s="23">
        <v>2.4302199999999999E-4</v>
      </c>
      <c r="H18" s="24">
        <v>2.9684870000000002E-2</v>
      </c>
      <c r="I18" s="23">
        <v>3.1507348999999997E-2</v>
      </c>
      <c r="J18" s="23">
        <v>6.7098E-5</v>
      </c>
      <c r="K18" s="24">
        <v>3.1440251000000002E-2</v>
      </c>
      <c r="L18" s="8"/>
    </row>
    <row r="19" spans="1:12" x14ac:dyDescent="0.35">
      <c r="A19" s="14"/>
      <c r="B19" s="9" t="s">
        <v>18</v>
      </c>
      <c r="C19" s="22">
        <v>6.0478043000000002E-2</v>
      </c>
      <c r="D19" s="23">
        <v>2.9210400000000001E-4</v>
      </c>
      <c r="E19" s="24">
        <v>6.0185939000000001E-2</v>
      </c>
      <c r="F19" s="22">
        <v>2.9444238000000001E-2</v>
      </c>
      <c r="G19" s="23">
        <v>2.30521E-4</v>
      </c>
      <c r="H19" s="24">
        <v>2.9213716000000001E-2</v>
      </c>
      <c r="I19" s="23">
        <v>3.1033806000000001E-2</v>
      </c>
      <c r="J19" s="23">
        <v>6.1582999999999996E-5</v>
      </c>
      <c r="K19" s="24">
        <v>3.0972223E-2</v>
      </c>
      <c r="L19" s="8"/>
    </row>
    <row r="20" spans="1:12" x14ac:dyDescent="0.35">
      <c r="A20" s="14"/>
      <c r="B20" s="9" t="s">
        <v>19</v>
      </c>
      <c r="C20" s="22">
        <v>7.1908706000000003E-2</v>
      </c>
      <c r="D20" s="23">
        <v>2.34749E-4</v>
      </c>
      <c r="E20" s="24">
        <v>7.1673956999999996E-2</v>
      </c>
      <c r="F20" s="22">
        <v>3.4737957E-2</v>
      </c>
      <c r="G20" s="23">
        <v>1.7132899999999999E-4</v>
      </c>
      <c r="H20" s="24">
        <v>3.4566629000000001E-2</v>
      </c>
      <c r="I20" s="23">
        <v>3.7170749000000003E-2</v>
      </c>
      <c r="J20" s="23">
        <v>6.3421000000000001E-5</v>
      </c>
      <c r="K20" s="24">
        <v>3.7107328000000002E-2</v>
      </c>
      <c r="L20" s="8"/>
    </row>
    <row r="21" spans="1:12" x14ac:dyDescent="0.35">
      <c r="A21" s="14"/>
      <c r="B21" s="9" t="s">
        <v>20</v>
      </c>
      <c r="C21" s="22">
        <v>7.5125527999999997E-2</v>
      </c>
      <c r="D21" s="23">
        <v>2.5202900000000002E-4</v>
      </c>
      <c r="E21" s="24">
        <v>7.4873497999999997E-2</v>
      </c>
      <c r="F21" s="22">
        <v>3.6444991999999996E-2</v>
      </c>
      <c r="G21" s="23">
        <v>1.8033600000000002E-4</v>
      </c>
      <c r="H21" s="24">
        <v>3.6264655999999999E-2</v>
      </c>
      <c r="I21" s="23">
        <v>3.8680534999999995E-2</v>
      </c>
      <c r="J21" s="23">
        <v>7.1693000000000006E-5</v>
      </c>
      <c r="K21" s="24">
        <v>3.8608842000000004E-2</v>
      </c>
      <c r="L21" s="8"/>
    </row>
    <row r="22" spans="1:12" x14ac:dyDescent="0.35">
      <c r="A22" s="14"/>
      <c r="B22" s="9" t="s">
        <v>21</v>
      </c>
      <c r="C22" s="22">
        <v>6.8332499000000005E-2</v>
      </c>
      <c r="D22" s="23">
        <v>2.4982299999999998E-4</v>
      </c>
      <c r="E22" s="24">
        <v>6.8082124000000008E-2</v>
      </c>
      <c r="F22" s="22">
        <v>3.3210339999999998E-2</v>
      </c>
      <c r="G22" s="23">
        <v>1.7206400000000001E-4</v>
      </c>
      <c r="H22" s="24">
        <v>3.3037540000000004E-2</v>
      </c>
      <c r="I22" s="23">
        <v>3.5121607999999999E-2</v>
      </c>
      <c r="J22" s="23">
        <v>7.7760000000000001E-5</v>
      </c>
      <c r="K22" s="24">
        <v>3.5043297000000001E-2</v>
      </c>
      <c r="L22" s="8"/>
    </row>
    <row r="23" spans="1:12" x14ac:dyDescent="0.35">
      <c r="A23" s="14"/>
      <c r="B23" s="9" t="s">
        <v>22</v>
      </c>
      <c r="C23" s="22">
        <v>5.7937161000000001E-2</v>
      </c>
      <c r="D23" s="23">
        <v>3.1434700000000003E-4</v>
      </c>
      <c r="E23" s="24">
        <v>5.7622262E-2</v>
      </c>
      <c r="F23" s="22">
        <v>2.7932796999999999E-2</v>
      </c>
      <c r="G23" s="23">
        <v>1.11952E-4</v>
      </c>
      <c r="H23" s="24">
        <v>2.7820844999999997E-2</v>
      </c>
      <c r="I23" s="23">
        <v>3.0003813000000001E-2</v>
      </c>
      <c r="J23" s="23">
        <v>2.02396E-4</v>
      </c>
      <c r="K23" s="24">
        <v>2.9801417E-2</v>
      </c>
      <c r="L23" s="8"/>
    </row>
    <row r="24" spans="1:12" x14ac:dyDescent="0.35">
      <c r="A24" s="14"/>
      <c r="B24" s="9" t="s">
        <v>23</v>
      </c>
      <c r="C24" s="22">
        <v>5.2346557000000002E-2</v>
      </c>
      <c r="D24" s="23">
        <v>4.7666800000000002E-4</v>
      </c>
      <c r="E24" s="24">
        <v>5.186897E-2</v>
      </c>
      <c r="F24" s="22">
        <v>2.4895575999999999E-2</v>
      </c>
      <c r="G24" s="23">
        <v>1.5662200000000001E-4</v>
      </c>
      <c r="H24" s="24">
        <v>2.4738954E-2</v>
      </c>
      <c r="I24" s="23">
        <v>2.7450980999999999E-2</v>
      </c>
      <c r="J24" s="23">
        <v>3.2096499999999999E-4</v>
      </c>
      <c r="K24" s="24">
        <v>2.7130567000000001E-2</v>
      </c>
      <c r="L24" s="8"/>
    </row>
    <row r="25" spans="1:12" x14ac:dyDescent="0.35">
      <c r="A25" s="14"/>
      <c r="B25" s="9" t="s">
        <v>24</v>
      </c>
      <c r="C25" s="22">
        <v>4.0118628000000003E-2</v>
      </c>
      <c r="D25" s="23">
        <v>7.2060899999999998E-4</v>
      </c>
      <c r="E25" s="24">
        <v>3.9398755000000001E-2</v>
      </c>
      <c r="F25" s="22">
        <v>1.8346489000000001E-2</v>
      </c>
      <c r="G25" s="23">
        <v>2.29602E-4</v>
      </c>
      <c r="H25" s="24">
        <v>1.8116886000000002E-2</v>
      </c>
      <c r="I25" s="23">
        <v>2.1772140000000002E-2</v>
      </c>
      <c r="J25" s="23">
        <v>4.9100700000000001E-4</v>
      </c>
      <c r="K25" s="24">
        <v>2.1281132999999997E-2</v>
      </c>
      <c r="L25" s="8"/>
    </row>
    <row r="26" spans="1:12" x14ac:dyDescent="0.35">
      <c r="A26" s="14"/>
      <c r="B26" s="9" t="s">
        <v>25</v>
      </c>
      <c r="C26" s="22">
        <v>2.6127965E-2</v>
      </c>
      <c r="D26" s="23">
        <v>1.070068E-3</v>
      </c>
      <c r="E26" s="24">
        <v>2.5057896999999999E-2</v>
      </c>
      <c r="F26" s="22">
        <v>1.1082675E-2</v>
      </c>
      <c r="G26" s="23">
        <v>3.2776699999999997E-4</v>
      </c>
      <c r="H26" s="24">
        <v>1.075454E-2</v>
      </c>
      <c r="I26" s="23">
        <v>1.5045289999999999E-2</v>
      </c>
      <c r="J26" s="23">
        <v>7.4193300000000007E-4</v>
      </c>
      <c r="K26" s="24">
        <v>1.4303173000000001E-2</v>
      </c>
      <c r="L26" s="8"/>
    </row>
    <row r="27" spans="1:12" ht="15" thickBot="1" x14ac:dyDescent="0.4">
      <c r="A27" s="15"/>
      <c r="B27" s="10" t="s">
        <v>26</v>
      </c>
      <c r="C27" s="25">
        <v>2.3954556000000002E-2</v>
      </c>
      <c r="D27" s="26">
        <v>2.9427330000000003E-3</v>
      </c>
      <c r="E27" s="27">
        <v>2.1011823999999998E-2</v>
      </c>
      <c r="F27" s="25">
        <v>8.8155130000000005E-3</v>
      </c>
      <c r="G27" s="26">
        <v>8.7631200000000008E-4</v>
      </c>
      <c r="H27" s="27">
        <v>7.9395690000000005E-3</v>
      </c>
      <c r="I27" s="26">
        <v>1.5139043000000001E-2</v>
      </c>
      <c r="J27" s="26">
        <v>2.066788E-3</v>
      </c>
      <c r="K27" s="27">
        <v>1.307299E-2</v>
      </c>
      <c r="L27" s="8"/>
    </row>
    <row r="28" spans="1:12" x14ac:dyDescent="0.35">
      <c r="A28" s="13" t="s">
        <v>28</v>
      </c>
      <c r="B28" s="7" t="s">
        <v>2</v>
      </c>
      <c r="C28" s="28">
        <v>1</v>
      </c>
      <c r="D28" s="29">
        <v>2.1400000000000002E-2</v>
      </c>
      <c r="E28" s="30">
        <v>0.97860000000000003</v>
      </c>
      <c r="F28" s="28">
        <v>0.4849</v>
      </c>
      <c r="G28" s="29">
        <v>9.8999999999999991E-3</v>
      </c>
      <c r="H28" s="30">
        <v>0.47499999999999998</v>
      </c>
      <c r="I28" s="29">
        <v>0.5151</v>
      </c>
      <c r="J28" s="29">
        <v>1.15E-2</v>
      </c>
      <c r="K28" s="30">
        <v>0.50360000000000005</v>
      </c>
    </row>
    <row r="29" spans="1:12" x14ac:dyDescent="0.35">
      <c r="A29" s="14"/>
      <c r="B29" s="9" t="s">
        <v>7</v>
      </c>
      <c r="C29" s="31">
        <v>4.4900000000000002E-2</v>
      </c>
      <c r="D29" s="32">
        <v>0</v>
      </c>
      <c r="E29" s="33">
        <v>4.4900000000000002E-2</v>
      </c>
      <c r="F29" s="31">
        <v>2.3099999999999999E-2</v>
      </c>
      <c r="G29" s="32">
        <v>0</v>
      </c>
      <c r="H29" s="33">
        <v>2.3099999999999999E-2</v>
      </c>
      <c r="I29" s="32">
        <v>2.18E-2</v>
      </c>
      <c r="J29" s="32">
        <v>0</v>
      </c>
      <c r="K29" s="33">
        <v>2.18E-2</v>
      </c>
    </row>
    <row r="30" spans="1:12" x14ac:dyDescent="0.35">
      <c r="A30" s="14"/>
      <c r="B30" s="9" t="s">
        <v>8</v>
      </c>
      <c r="C30" s="31">
        <v>6.2800000000000009E-2</v>
      </c>
      <c r="D30" s="32">
        <v>4.0000000000000002E-4</v>
      </c>
      <c r="E30" s="33">
        <v>6.2400000000000004E-2</v>
      </c>
      <c r="F30" s="31">
        <v>3.0600000000000002E-2</v>
      </c>
      <c r="G30" s="32">
        <v>4.0000000000000002E-4</v>
      </c>
      <c r="H30" s="33">
        <v>3.0200000000000001E-2</v>
      </c>
      <c r="I30" s="32">
        <v>3.2199999999999999E-2</v>
      </c>
      <c r="J30" s="32">
        <v>1E-4</v>
      </c>
      <c r="K30" s="33">
        <v>3.2199999999999999E-2</v>
      </c>
    </row>
    <row r="31" spans="1:12" x14ac:dyDescent="0.35">
      <c r="A31" s="14"/>
      <c r="B31" s="9" t="s">
        <v>9</v>
      </c>
      <c r="C31" s="31">
        <v>6.0899999999999996E-2</v>
      </c>
      <c r="D31" s="32">
        <v>2.9999999999999997E-4</v>
      </c>
      <c r="E31" s="33">
        <v>6.0599999999999994E-2</v>
      </c>
      <c r="F31" s="31">
        <v>2.9600000000000001E-2</v>
      </c>
      <c r="G31" s="32">
        <v>2.0000000000000001E-4</v>
      </c>
      <c r="H31" s="33">
        <v>2.9399999999999999E-2</v>
      </c>
      <c r="I31" s="32">
        <v>3.1200000000000002E-2</v>
      </c>
      <c r="J31" s="32">
        <v>1E-4</v>
      </c>
      <c r="K31" s="33">
        <v>3.1200000000000002E-2</v>
      </c>
    </row>
    <row r="32" spans="1:12" x14ac:dyDescent="0.35">
      <c r="A32" s="14"/>
      <c r="B32" s="9" t="s">
        <v>10</v>
      </c>
      <c r="C32" s="31">
        <v>5.9800000000000006E-2</v>
      </c>
      <c r="D32" s="32">
        <v>2.9999999999999997E-4</v>
      </c>
      <c r="E32" s="33">
        <v>5.9500000000000004E-2</v>
      </c>
      <c r="F32" s="31">
        <v>2.8900000000000002E-2</v>
      </c>
      <c r="G32" s="32">
        <v>2.0000000000000001E-4</v>
      </c>
      <c r="H32" s="33">
        <v>2.87E-2</v>
      </c>
      <c r="I32" s="32">
        <v>3.0899999999999997E-2</v>
      </c>
      <c r="J32" s="32">
        <v>1E-4</v>
      </c>
      <c r="K32" s="33">
        <v>3.0800000000000001E-2</v>
      </c>
    </row>
    <row r="33" spans="1:11" x14ac:dyDescent="0.35">
      <c r="A33" s="14"/>
      <c r="B33" s="9" t="s">
        <v>11</v>
      </c>
      <c r="C33" s="31">
        <v>7.1800000000000003E-2</v>
      </c>
      <c r="D33" s="32">
        <v>2.9999999999999997E-4</v>
      </c>
      <c r="E33" s="33">
        <v>7.1500000000000008E-2</v>
      </c>
      <c r="F33" s="31">
        <v>3.4500000000000003E-2</v>
      </c>
      <c r="G33" s="32">
        <v>2.0000000000000001E-4</v>
      </c>
      <c r="H33" s="33">
        <v>3.4300000000000004E-2</v>
      </c>
      <c r="I33" s="32">
        <v>3.73E-2</v>
      </c>
      <c r="J33" s="32">
        <v>1E-4</v>
      </c>
      <c r="K33" s="33">
        <v>3.7200000000000004E-2</v>
      </c>
    </row>
    <row r="34" spans="1:11" x14ac:dyDescent="0.35">
      <c r="A34" s="14"/>
      <c r="B34" s="9" t="s">
        <v>12</v>
      </c>
      <c r="C34" s="31">
        <v>7.400000000000001E-2</v>
      </c>
      <c r="D34" s="32">
        <v>2.0000000000000001E-4</v>
      </c>
      <c r="E34" s="33">
        <v>7.3700000000000002E-2</v>
      </c>
      <c r="F34" s="31">
        <v>3.6000000000000004E-2</v>
      </c>
      <c r="G34" s="32">
        <v>2.0000000000000001E-4</v>
      </c>
      <c r="H34" s="33">
        <v>3.5799999999999998E-2</v>
      </c>
      <c r="I34" s="32">
        <v>3.7999999999999999E-2</v>
      </c>
      <c r="J34" s="32">
        <v>1E-4</v>
      </c>
      <c r="K34" s="33">
        <v>3.7900000000000003E-2</v>
      </c>
    </row>
    <row r="35" spans="1:11" x14ac:dyDescent="0.35">
      <c r="A35" s="14"/>
      <c r="B35" s="9" t="s">
        <v>13</v>
      </c>
      <c r="C35" s="31">
        <v>6.7199999999999996E-2</v>
      </c>
      <c r="D35" s="32">
        <v>2.9999999999999997E-4</v>
      </c>
      <c r="E35" s="33">
        <v>6.7000000000000004E-2</v>
      </c>
      <c r="F35" s="31">
        <v>3.2799999999999996E-2</v>
      </c>
      <c r="G35" s="32">
        <v>2.0000000000000001E-4</v>
      </c>
      <c r="H35" s="33">
        <v>3.27E-2</v>
      </c>
      <c r="I35" s="32">
        <v>3.44E-2</v>
      </c>
      <c r="J35" s="32">
        <v>1E-4</v>
      </c>
      <c r="K35" s="33">
        <v>3.4300000000000004E-2</v>
      </c>
    </row>
    <row r="36" spans="1:11" x14ac:dyDescent="0.35">
      <c r="A36" s="14"/>
      <c r="B36" s="9" t="s">
        <v>14</v>
      </c>
      <c r="C36" s="31">
        <v>5.7000000000000002E-2</v>
      </c>
      <c r="D36" s="32">
        <v>2.9999999999999997E-4</v>
      </c>
      <c r="E36" s="33">
        <v>5.67E-2</v>
      </c>
      <c r="F36" s="31">
        <v>2.75E-2</v>
      </c>
      <c r="G36" s="32">
        <v>1E-4</v>
      </c>
      <c r="H36" s="33">
        <v>2.7400000000000001E-2</v>
      </c>
      <c r="I36" s="32">
        <v>2.9500000000000002E-2</v>
      </c>
      <c r="J36" s="32">
        <v>2.0000000000000001E-4</v>
      </c>
      <c r="K36" s="33">
        <v>2.9399999999999999E-2</v>
      </c>
    </row>
    <row r="37" spans="1:11" x14ac:dyDescent="0.35">
      <c r="A37" s="14"/>
      <c r="B37" s="9" t="s">
        <v>15</v>
      </c>
      <c r="C37" s="31">
        <v>5.21E-2</v>
      </c>
      <c r="D37" s="32">
        <v>5.0000000000000001E-4</v>
      </c>
      <c r="E37" s="33">
        <v>5.16E-2</v>
      </c>
      <c r="F37" s="31">
        <v>2.5000000000000001E-2</v>
      </c>
      <c r="G37" s="32">
        <v>2.0000000000000001E-4</v>
      </c>
      <c r="H37" s="33">
        <v>2.4900000000000002E-2</v>
      </c>
      <c r="I37" s="32">
        <v>2.7099999999999999E-2</v>
      </c>
      <c r="J37" s="32">
        <v>4.0000000000000002E-4</v>
      </c>
      <c r="K37" s="33">
        <v>2.6699999999999998E-2</v>
      </c>
    </row>
    <row r="38" spans="1:11" x14ac:dyDescent="0.35">
      <c r="A38" s="14"/>
      <c r="B38" s="9" t="s">
        <v>16</v>
      </c>
      <c r="C38" s="31">
        <v>4.0199999999999993E-2</v>
      </c>
      <c r="D38" s="32">
        <v>8.0000000000000004E-4</v>
      </c>
      <c r="E38" s="33">
        <v>3.9399999999999998E-2</v>
      </c>
      <c r="F38" s="31">
        <v>1.8500000000000003E-2</v>
      </c>
      <c r="G38" s="32">
        <v>2.9999999999999997E-4</v>
      </c>
      <c r="H38" s="33">
        <v>1.8200000000000001E-2</v>
      </c>
      <c r="I38" s="32">
        <v>2.1700000000000001E-2</v>
      </c>
      <c r="J38" s="32">
        <v>5.0000000000000001E-4</v>
      </c>
      <c r="K38" s="33">
        <v>2.12E-2</v>
      </c>
    </row>
    <row r="39" spans="1:11" x14ac:dyDescent="0.35">
      <c r="A39" s="14"/>
      <c r="B39" s="9" t="s">
        <v>17</v>
      </c>
      <c r="C39" s="31">
        <v>2.6099999999999998E-2</v>
      </c>
      <c r="D39" s="32">
        <v>1.1000000000000001E-3</v>
      </c>
      <c r="E39" s="33">
        <v>2.5000000000000001E-2</v>
      </c>
      <c r="F39" s="31">
        <v>1.1200000000000002E-2</v>
      </c>
      <c r="G39" s="32">
        <v>2.9999999999999997E-4</v>
      </c>
      <c r="H39" s="33">
        <v>1.0800000000000001E-2</v>
      </c>
      <c r="I39" s="32">
        <v>1.4999999999999999E-2</v>
      </c>
      <c r="J39" s="32">
        <v>8.0000000000000004E-4</v>
      </c>
      <c r="K39" s="33">
        <v>1.4199999999999999E-2</v>
      </c>
    </row>
    <row r="40" spans="1:11" x14ac:dyDescent="0.35">
      <c r="A40" s="14"/>
      <c r="B40" s="9" t="s">
        <v>18</v>
      </c>
      <c r="C40" s="31">
        <v>5.16E-2</v>
      </c>
      <c r="D40" s="32">
        <v>0</v>
      </c>
      <c r="E40" s="33">
        <v>5.16E-2</v>
      </c>
      <c r="F40" s="31">
        <v>2.64E-2</v>
      </c>
      <c r="G40" s="32">
        <v>0</v>
      </c>
      <c r="H40" s="33">
        <v>2.63E-2</v>
      </c>
      <c r="I40" s="32">
        <v>2.52E-2</v>
      </c>
      <c r="J40" s="32">
        <v>0</v>
      </c>
      <c r="K40" s="33">
        <v>2.52E-2</v>
      </c>
    </row>
    <row r="41" spans="1:11" x14ac:dyDescent="0.35">
      <c r="A41" s="14"/>
      <c r="B41" s="9" t="s">
        <v>19</v>
      </c>
      <c r="C41" s="31">
        <v>2.4500000000000001E-2</v>
      </c>
      <c r="D41" s="32">
        <v>3.0999999999999999E-3</v>
      </c>
      <c r="E41" s="33">
        <v>2.1400000000000002E-2</v>
      </c>
      <c r="F41" s="31">
        <v>9.0000000000000011E-3</v>
      </c>
      <c r="G41" s="32">
        <v>8.9999999999999998E-4</v>
      </c>
      <c r="H41" s="33">
        <v>8.1000000000000013E-3</v>
      </c>
      <c r="I41" s="32">
        <v>1.5600000000000001E-2</v>
      </c>
      <c r="J41" s="32">
        <v>2.2000000000000001E-3</v>
      </c>
      <c r="K41" s="33">
        <v>1.3300000000000001E-2</v>
      </c>
    </row>
    <row r="42" spans="1:11" x14ac:dyDescent="0.35">
      <c r="A42" s="14"/>
      <c r="B42" s="9" t="s">
        <v>20</v>
      </c>
      <c r="C42" s="31">
        <v>5.6399999999999999E-2</v>
      </c>
      <c r="D42" s="32">
        <v>2.0000000000000001E-4</v>
      </c>
      <c r="E42" s="33">
        <v>5.62E-2</v>
      </c>
      <c r="F42" s="31">
        <v>2.87E-2</v>
      </c>
      <c r="G42" s="32">
        <v>1E-4</v>
      </c>
      <c r="H42" s="33">
        <v>2.86E-2</v>
      </c>
      <c r="I42" s="32">
        <v>2.7699999999999999E-2</v>
      </c>
      <c r="J42" s="32">
        <v>1E-4</v>
      </c>
      <c r="K42" s="33">
        <v>2.76E-2</v>
      </c>
    </row>
    <row r="43" spans="1:11" x14ac:dyDescent="0.35">
      <c r="A43" s="14"/>
      <c r="B43" s="9" t="s">
        <v>21</v>
      </c>
      <c r="C43" s="31">
        <v>1.11E-2</v>
      </c>
      <c r="D43" s="32">
        <v>1E-4</v>
      </c>
      <c r="E43" s="33">
        <v>1.09E-2</v>
      </c>
      <c r="F43" s="31">
        <v>5.6999999999999993E-3</v>
      </c>
      <c r="G43" s="32">
        <v>1E-4</v>
      </c>
      <c r="H43" s="33">
        <v>5.6000000000000008E-3</v>
      </c>
      <c r="I43" s="32">
        <v>5.4000000000000003E-3</v>
      </c>
      <c r="J43" s="32">
        <v>0</v>
      </c>
      <c r="K43" s="33">
        <v>5.3E-3</v>
      </c>
    </row>
    <row r="44" spans="1:11" x14ac:dyDescent="0.35">
      <c r="A44" s="14"/>
      <c r="B44" s="9" t="s">
        <v>22</v>
      </c>
      <c r="C44" s="31">
        <v>2.07E-2</v>
      </c>
      <c r="D44" s="32">
        <v>4.0000000000000002E-4</v>
      </c>
      <c r="E44" s="33">
        <v>2.0299999999999999E-2</v>
      </c>
      <c r="F44" s="31">
        <v>1.06E-2</v>
      </c>
      <c r="G44" s="32">
        <v>2.0000000000000001E-4</v>
      </c>
      <c r="H44" s="33">
        <v>1.0500000000000001E-2</v>
      </c>
      <c r="I44" s="32">
        <v>1.01E-2</v>
      </c>
      <c r="J44" s="32">
        <v>2.0000000000000001E-4</v>
      </c>
      <c r="K44" s="33">
        <v>9.7999999999999997E-3</v>
      </c>
    </row>
    <row r="45" spans="1:11" x14ac:dyDescent="0.35">
      <c r="A45" s="14"/>
      <c r="B45" s="9" t="s">
        <v>23</v>
      </c>
      <c r="C45" s="31">
        <v>2.6099999999999998E-2</v>
      </c>
      <c r="D45" s="32">
        <v>5.4000000000000003E-3</v>
      </c>
      <c r="E45" s="33">
        <v>2.07E-2</v>
      </c>
      <c r="F45" s="31">
        <v>1.29E-2</v>
      </c>
      <c r="G45" s="32">
        <v>2.3999999999999998E-3</v>
      </c>
      <c r="H45" s="33">
        <v>1.0500000000000001E-2</v>
      </c>
      <c r="I45" s="32">
        <v>1.32E-2</v>
      </c>
      <c r="J45" s="32">
        <v>3.0000000000000001E-3</v>
      </c>
      <c r="K45" s="33">
        <v>1.01E-2</v>
      </c>
    </row>
    <row r="46" spans="1:11" x14ac:dyDescent="0.35">
      <c r="A46" s="14"/>
      <c r="B46" s="9" t="s">
        <v>24</v>
      </c>
      <c r="C46" s="31">
        <v>6.6199999999999995E-2</v>
      </c>
      <c r="D46" s="32">
        <v>5.0000000000000001E-3</v>
      </c>
      <c r="E46" s="33">
        <v>6.1200000000000004E-2</v>
      </c>
      <c r="F46" s="31">
        <v>3.2599999999999997E-2</v>
      </c>
      <c r="G46" s="32">
        <v>2.3999999999999998E-3</v>
      </c>
      <c r="H46" s="33">
        <v>3.0200000000000001E-2</v>
      </c>
      <c r="I46" s="32">
        <v>3.3599999999999998E-2</v>
      </c>
      <c r="J46" s="32">
        <v>2.5999999999999999E-3</v>
      </c>
      <c r="K46" s="33">
        <v>3.1E-2</v>
      </c>
    </row>
    <row r="47" spans="1:11" x14ac:dyDescent="0.35">
      <c r="A47" s="14"/>
      <c r="B47" s="9" t="s">
        <v>25</v>
      </c>
      <c r="C47" s="31">
        <v>6.1600000000000002E-2</v>
      </c>
      <c r="D47" s="32">
        <v>1.7000000000000001E-3</v>
      </c>
      <c r="E47" s="33">
        <v>5.9900000000000002E-2</v>
      </c>
      <c r="F47" s="31">
        <v>3.0200000000000001E-2</v>
      </c>
      <c r="G47" s="32">
        <v>1E-3</v>
      </c>
      <c r="H47" s="33">
        <v>2.92E-2</v>
      </c>
      <c r="I47" s="32">
        <v>3.1400000000000004E-2</v>
      </c>
      <c r="J47" s="32">
        <v>7.000000000000001E-4</v>
      </c>
      <c r="K47" s="33">
        <v>3.0699999999999998E-2</v>
      </c>
    </row>
    <row r="48" spans="1:11" ht="15" thickBot="1" x14ac:dyDescent="0.4">
      <c r="A48" s="15"/>
      <c r="B48" s="10" t="s">
        <v>26</v>
      </c>
      <c r="C48" s="34">
        <v>6.5000000000000002E-2</v>
      </c>
      <c r="D48" s="35">
        <v>8.0000000000000004E-4</v>
      </c>
      <c r="E48" s="36">
        <v>6.4199999999999993E-2</v>
      </c>
      <c r="F48" s="34">
        <v>3.1200000000000002E-2</v>
      </c>
      <c r="G48" s="35">
        <v>5.9999999999999995E-4</v>
      </c>
      <c r="H48" s="36">
        <v>3.0600000000000002E-2</v>
      </c>
      <c r="I48" s="35">
        <v>3.3799999999999997E-2</v>
      </c>
      <c r="J48" s="35">
        <v>2.0000000000000001E-4</v>
      </c>
      <c r="K48" s="36">
        <v>3.3599999999999998E-2</v>
      </c>
    </row>
    <row r="49" spans="1:11" x14ac:dyDescent="0.35">
      <c r="A49" s="13" t="s">
        <v>29</v>
      </c>
      <c r="B49" s="1" t="s">
        <v>2</v>
      </c>
      <c r="C49" s="37">
        <f>C7-C28</f>
        <v>0</v>
      </c>
      <c r="D49" s="38">
        <f t="shared" ref="D49:K49" si="0">D7-D28</f>
        <v>-1.5325110000000003E-3</v>
      </c>
      <c r="E49" s="39">
        <f t="shared" si="0"/>
        <v>1.5323270000000555E-3</v>
      </c>
      <c r="F49" s="37">
        <f t="shared" si="0"/>
        <v>8.6741800000000868E-4</v>
      </c>
      <c r="G49" s="38">
        <f t="shared" si="0"/>
        <v>-6.9587199999999842E-4</v>
      </c>
      <c r="H49" s="39">
        <f t="shared" si="0"/>
        <v>1.5638410000000103E-3</v>
      </c>
      <c r="I49" s="38">
        <f t="shared" si="0"/>
        <v>-8.6741800000000868E-4</v>
      </c>
      <c r="J49" s="38">
        <f t="shared" si="0"/>
        <v>-8.3718999999999981E-4</v>
      </c>
      <c r="K49" s="39">
        <f t="shared" si="0"/>
        <v>-3.0227000000104809E-5</v>
      </c>
    </row>
    <row r="50" spans="1:11" x14ac:dyDescent="0.35">
      <c r="A50" s="14"/>
      <c r="B50" s="9" t="s">
        <v>7</v>
      </c>
      <c r="C50" s="37">
        <f t="shared" ref="C50:K65" si="1">C8-C29</f>
        <v>7.6400999999999553E-4</v>
      </c>
      <c r="D50" s="38">
        <f t="shared" si="1"/>
        <v>1.3052000000000001E-5</v>
      </c>
      <c r="E50" s="39">
        <f t="shared" si="1"/>
        <v>7.505909999999949E-4</v>
      </c>
      <c r="F50" s="37">
        <f t="shared" si="1"/>
        <v>3.5325500000000024E-4</v>
      </c>
      <c r="G50" s="38">
        <f t="shared" si="1"/>
        <v>6.618E-6</v>
      </c>
      <c r="H50" s="39">
        <f t="shared" si="1"/>
        <v>3.4663700000000033E-4</v>
      </c>
      <c r="I50" s="38">
        <f t="shared" si="1"/>
        <v>4.1075499999999876E-4</v>
      </c>
      <c r="J50" s="38">
        <f t="shared" si="1"/>
        <v>6.8020000000000003E-6</v>
      </c>
      <c r="K50" s="39">
        <f t="shared" si="1"/>
        <v>4.0395400000000151E-4</v>
      </c>
    </row>
    <row r="51" spans="1:11" x14ac:dyDescent="0.35">
      <c r="A51" s="14"/>
      <c r="B51" s="9" t="s">
        <v>8</v>
      </c>
      <c r="C51" s="37">
        <f t="shared" si="1"/>
        <v>-1.0919265000000011E-2</v>
      </c>
      <c r="D51" s="38">
        <f t="shared" si="1"/>
        <v>-3.7463200000000001E-4</v>
      </c>
      <c r="E51" s="39">
        <f t="shared" si="1"/>
        <v>-1.0544634000000004E-2</v>
      </c>
      <c r="F51" s="37">
        <f t="shared" si="1"/>
        <v>-3.9644840000000042E-3</v>
      </c>
      <c r="G51" s="38">
        <f t="shared" si="1"/>
        <v>-3.86764E-4</v>
      </c>
      <c r="H51" s="39">
        <f t="shared" si="1"/>
        <v>-3.577719E-3</v>
      </c>
      <c r="I51" s="38">
        <f t="shared" si="1"/>
        <v>-6.9547810000000002E-3</v>
      </c>
      <c r="J51" s="38">
        <f t="shared" si="1"/>
        <v>-8.7867000000000004E-5</v>
      </c>
      <c r="K51" s="39">
        <f t="shared" si="1"/>
        <v>-6.9669139999999977E-3</v>
      </c>
    </row>
    <row r="52" spans="1:11" x14ac:dyDescent="0.35">
      <c r="A52" s="14"/>
      <c r="B52" s="9" t="s">
        <v>9</v>
      </c>
      <c r="C52" s="37">
        <f t="shared" si="1"/>
        <v>-5.4156679999999985E-3</v>
      </c>
      <c r="D52" s="38">
        <f t="shared" si="1"/>
        <v>-6.5066999999999951E-5</v>
      </c>
      <c r="E52" s="39">
        <f t="shared" si="1"/>
        <v>-5.3498659999999948E-3</v>
      </c>
      <c r="F52" s="37">
        <f t="shared" si="1"/>
        <v>-1.2414560000000019E-3</v>
      </c>
      <c r="G52" s="38">
        <f t="shared" si="1"/>
        <v>-7.4628999999999993E-5</v>
      </c>
      <c r="H52" s="39">
        <f t="shared" si="1"/>
        <v>-1.1660920000000005E-3</v>
      </c>
      <c r="I52" s="38">
        <f t="shared" si="1"/>
        <v>-4.0734770000000024E-3</v>
      </c>
      <c r="J52" s="38">
        <f t="shared" si="1"/>
        <v>1.0297E-5</v>
      </c>
      <c r="K52" s="39">
        <f t="shared" si="1"/>
        <v>-4.1837740000000047E-3</v>
      </c>
    </row>
    <row r="53" spans="1:11" x14ac:dyDescent="0.35">
      <c r="A53" s="14"/>
      <c r="B53" s="9" t="s">
        <v>10</v>
      </c>
      <c r="C53" s="37">
        <f t="shared" si="1"/>
        <v>-4.8991782000000005E-2</v>
      </c>
      <c r="D53" s="38">
        <f t="shared" si="1"/>
        <v>-1.6819499999999997E-4</v>
      </c>
      <c r="E53" s="39">
        <f t="shared" si="1"/>
        <v>-4.8823587000000002E-2</v>
      </c>
      <c r="F53" s="37">
        <f t="shared" si="1"/>
        <v>-2.3361972000000002E-2</v>
      </c>
      <c r="G53" s="38">
        <f t="shared" si="1"/>
        <v>-1.3069700000000001E-4</v>
      </c>
      <c r="H53" s="39">
        <f t="shared" si="1"/>
        <v>-2.3231643E-2</v>
      </c>
      <c r="I53" s="38">
        <f t="shared" si="1"/>
        <v>-2.5629442999999995E-2</v>
      </c>
      <c r="J53" s="38">
        <f t="shared" si="1"/>
        <v>-3.7497999999999999E-5</v>
      </c>
      <c r="K53" s="39">
        <f t="shared" si="1"/>
        <v>-2.5591944000000002E-2</v>
      </c>
    </row>
    <row r="54" spans="1:11" x14ac:dyDescent="0.35">
      <c r="A54" s="14"/>
      <c r="B54" s="9" t="s">
        <v>11</v>
      </c>
      <c r="C54" s="37">
        <f t="shared" si="1"/>
        <v>-5.1015021000000008E-2</v>
      </c>
      <c r="D54" s="38">
        <f t="shared" si="1"/>
        <v>1.28505E-4</v>
      </c>
      <c r="E54" s="39">
        <f t="shared" si="1"/>
        <v>-5.1143526000000009E-2</v>
      </c>
      <c r="F54" s="37">
        <f t="shared" si="1"/>
        <v>-2.3830940000000002E-2</v>
      </c>
      <c r="G54" s="38">
        <f t="shared" si="1"/>
        <v>7.542999999999992E-6</v>
      </c>
      <c r="H54" s="39">
        <f t="shared" si="1"/>
        <v>-2.3837748000000006E-2</v>
      </c>
      <c r="I54" s="38">
        <f t="shared" si="1"/>
        <v>-2.7184817E-2</v>
      </c>
      <c r="J54" s="38">
        <f t="shared" si="1"/>
        <v>1.20962E-4</v>
      </c>
      <c r="K54" s="39">
        <f t="shared" si="1"/>
        <v>-2.7305779000000002E-2</v>
      </c>
    </row>
    <row r="55" spans="1:11" x14ac:dyDescent="0.35">
      <c r="A55" s="14"/>
      <c r="B55" s="9" t="s">
        <v>12</v>
      </c>
      <c r="C55" s="37">
        <f t="shared" si="1"/>
        <v>-5.0475787000000008E-2</v>
      </c>
      <c r="D55" s="38">
        <f t="shared" si="1"/>
        <v>4.7348860000000006E-3</v>
      </c>
      <c r="E55" s="39">
        <f t="shared" si="1"/>
        <v>-5.5111041E-2</v>
      </c>
      <c r="F55" s="37">
        <f t="shared" si="1"/>
        <v>-2.4104802000000002E-2</v>
      </c>
      <c r="G55" s="38">
        <f t="shared" si="1"/>
        <v>2.0000639999999997E-3</v>
      </c>
      <c r="H55" s="39">
        <f t="shared" si="1"/>
        <v>-2.6105600999999999E-2</v>
      </c>
      <c r="I55" s="38">
        <f t="shared" si="1"/>
        <v>-2.6370985999999999E-2</v>
      </c>
      <c r="J55" s="38">
        <f t="shared" si="1"/>
        <v>2.6340870000000002E-3</v>
      </c>
      <c r="K55" s="39">
        <f t="shared" si="1"/>
        <v>-2.9004337000000005E-2</v>
      </c>
    </row>
    <row r="56" spans="1:11" x14ac:dyDescent="0.35">
      <c r="A56" s="14"/>
      <c r="B56" s="9" t="s">
        <v>13</v>
      </c>
      <c r="C56" s="37">
        <f t="shared" si="1"/>
        <v>-4.4320000000000054E-3</v>
      </c>
      <c r="D56" s="38">
        <f t="shared" si="1"/>
        <v>4.303075E-3</v>
      </c>
      <c r="E56" s="39">
        <f t="shared" si="1"/>
        <v>-8.8347080000000036E-3</v>
      </c>
      <c r="F56" s="37">
        <f t="shared" si="1"/>
        <v>-1.7807169999999976E-3</v>
      </c>
      <c r="G56" s="38">
        <f t="shared" si="1"/>
        <v>1.9443640000000001E-3</v>
      </c>
      <c r="H56" s="39">
        <f t="shared" si="1"/>
        <v>-3.8250800000000015E-3</v>
      </c>
      <c r="I56" s="38">
        <f t="shared" si="1"/>
        <v>-2.6516509999999979E-3</v>
      </c>
      <c r="J56" s="38">
        <f t="shared" si="1"/>
        <v>2.3587110000000003E-3</v>
      </c>
      <c r="K56" s="39">
        <f t="shared" si="1"/>
        <v>-5.0096270000000026E-3</v>
      </c>
    </row>
    <row r="57" spans="1:11" x14ac:dyDescent="0.35">
      <c r="A57" s="14"/>
      <c r="B57" s="9" t="s">
        <v>14</v>
      </c>
      <c r="C57" s="37">
        <f t="shared" si="1"/>
        <v>5.0251470000000006E-3</v>
      </c>
      <c r="D57" s="38">
        <f t="shared" si="1"/>
        <v>1.2279860000000001E-3</v>
      </c>
      <c r="E57" s="39">
        <f t="shared" si="1"/>
        <v>3.7971610000000003E-3</v>
      </c>
      <c r="F57" s="37">
        <f t="shared" si="1"/>
        <v>2.9470239999999995E-3</v>
      </c>
      <c r="G57" s="38">
        <f t="shared" si="1"/>
        <v>8.2098299999999985E-4</v>
      </c>
      <c r="H57" s="39">
        <f t="shared" si="1"/>
        <v>2.1262249999999989E-3</v>
      </c>
      <c r="I57" s="38">
        <f t="shared" si="1"/>
        <v>2.0779389999999974E-3</v>
      </c>
      <c r="J57" s="38">
        <f t="shared" si="1"/>
        <v>4.0773800000000005E-4</v>
      </c>
      <c r="K57" s="39">
        <f t="shared" si="1"/>
        <v>1.5709360000000019E-3</v>
      </c>
    </row>
    <row r="58" spans="1:11" x14ac:dyDescent="0.35">
      <c r="A58" s="14"/>
      <c r="B58" s="9" t="s">
        <v>15</v>
      </c>
      <c r="C58" s="37">
        <f t="shared" si="1"/>
        <v>1.3484625000000007E-2</v>
      </c>
      <c r="D58" s="38">
        <f t="shared" si="1"/>
        <v>1.6711500000000002E-4</v>
      </c>
      <c r="E58" s="39">
        <f t="shared" si="1"/>
        <v>1.3317509999999998E-2</v>
      </c>
      <c r="F58" s="37">
        <f t="shared" si="1"/>
        <v>6.948170999999996E-3</v>
      </c>
      <c r="G58" s="38">
        <f t="shared" si="1"/>
        <v>2.7574900000000005E-4</v>
      </c>
      <c r="H58" s="39">
        <f t="shared" si="1"/>
        <v>6.5724209999999984E-3</v>
      </c>
      <c r="I58" s="38">
        <f t="shared" si="1"/>
        <v>6.5364550000000035E-3</v>
      </c>
      <c r="J58" s="38">
        <f t="shared" si="1"/>
        <v>-2.0863400000000002E-4</v>
      </c>
      <c r="K58" s="39">
        <f t="shared" si="1"/>
        <v>6.7450890000000062E-3</v>
      </c>
    </row>
    <row r="59" spans="1:11" x14ac:dyDescent="0.35">
      <c r="A59" s="14"/>
      <c r="B59" s="9" t="s">
        <v>16</v>
      </c>
      <c r="C59" s="37">
        <f t="shared" si="1"/>
        <v>2.3510858000000016E-2</v>
      </c>
      <c r="D59" s="38">
        <f t="shared" si="1"/>
        <v>-3.6377400000000009E-4</v>
      </c>
      <c r="E59" s="39">
        <f t="shared" si="1"/>
        <v>2.3874632E-2</v>
      </c>
      <c r="F59" s="37">
        <f t="shared" si="1"/>
        <v>1.2464317999999999E-2</v>
      </c>
      <c r="G59" s="38">
        <f t="shared" si="1"/>
        <v>4.1370000000000046E-5</v>
      </c>
      <c r="H59" s="39">
        <f t="shared" si="1"/>
        <v>1.2422948E-2</v>
      </c>
      <c r="I59" s="38">
        <f t="shared" si="1"/>
        <v>1.1047274999999999E-2</v>
      </c>
      <c r="J59" s="38">
        <f t="shared" si="1"/>
        <v>-4.0514400000000002E-4</v>
      </c>
      <c r="K59" s="39">
        <f t="shared" si="1"/>
        <v>1.1451684E-2</v>
      </c>
    </row>
    <row r="60" spans="1:11" x14ac:dyDescent="0.35">
      <c r="A60" s="14"/>
      <c r="B60" s="9" t="s">
        <v>17</v>
      </c>
      <c r="C60" s="37">
        <f t="shared" si="1"/>
        <v>3.5335056000000004E-2</v>
      </c>
      <c r="D60" s="38">
        <f t="shared" si="1"/>
        <v>-7.891450000000001E-4</v>
      </c>
      <c r="E60" s="39">
        <f t="shared" si="1"/>
        <v>3.6125120999999996E-2</v>
      </c>
      <c r="F60" s="37">
        <f t="shared" si="1"/>
        <v>1.8727890999999997E-2</v>
      </c>
      <c r="G60" s="38">
        <f t="shared" si="1"/>
        <v>-5.6977999999999982E-5</v>
      </c>
      <c r="H60" s="39">
        <f t="shared" si="1"/>
        <v>1.8884870000000002E-2</v>
      </c>
      <c r="I60" s="38">
        <f t="shared" si="1"/>
        <v>1.6507348999999998E-2</v>
      </c>
      <c r="J60" s="38">
        <f t="shared" si="1"/>
        <v>-7.3290200000000001E-4</v>
      </c>
      <c r="K60" s="39">
        <f t="shared" si="1"/>
        <v>1.7240251000000005E-2</v>
      </c>
    </row>
    <row r="61" spans="1:11" x14ac:dyDescent="0.35">
      <c r="A61" s="14"/>
      <c r="B61" s="9" t="s">
        <v>18</v>
      </c>
      <c r="C61" s="37">
        <f t="shared" si="1"/>
        <v>8.8780430000000021E-3</v>
      </c>
      <c r="D61" s="38">
        <f t="shared" si="1"/>
        <v>2.9210400000000001E-4</v>
      </c>
      <c r="E61" s="39">
        <f t="shared" si="1"/>
        <v>8.5859390000000008E-3</v>
      </c>
      <c r="F61" s="37">
        <f t="shared" si="1"/>
        <v>3.0442380000000012E-3</v>
      </c>
      <c r="G61" s="38">
        <f t="shared" si="1"/>
        <v>2.30521E-4</v>
      </c>
      <c r="H61" s="39">
        <f t="shared" si="1"/>
        <v>2.9137160000000002E-3</v>
      </c>
      <c r="I61" s="38">
        <f t="shared" si="1"/>
        <v>5.8338060000000004E-3</v>
      </c>
      <c r="J61" s="38">
        <f t="shared" si="1"/>
        <v>6.1582999999999996E-5</v>
      </c>
      <c r="K61" s="39">
        <f t="shared" si="1"/>
        <v>5.7722229999999999E-3</v>
      </c>
    </row>
    <row r="62" spans="1:11" x14ac:dyDescent="0.35">
      <c r="A62" s="14"/>
      <c r="B62" s="9" t="s">
        <v>19</v>
      </c>
      <c r="C62" s="37">
        <f t="shared" si="1"/>
        <v>4.7408706000000002E-2</v>
      </c>
      <c r="D62" s="38">
        <f t="shared" si="1"/>
        <v>-2.8652510000000001E-3</v>
      </c>
      <c r="E62" s="39">
        <f t="shared" si="1"/>
        <v>5.0273956999999994E-2</v>
      </c>
      <c r="F62" s="37">
        <f t="shared" si="1"/>
        <v>2.5737956999999999E-2</v>
      </c>
      <c r="G62" s="38">
        <f t="shared" si="1"/>
        <v>-7.2867099999999996E-4</v>
      </c>
      <c r="H62" s="39">
        <f t="shared" si="1"/>
        <v>2.6466628999999998E-2</v>
      </c>
      <c r="I62" s="38">
        <f t="shared" si="1"/>
        <v>2.1570749E-2</v>
      </c>
      <c r="J62" s="38">
        <f t="shared" si="1"/>
        <v>-2.136579E-3</v>
      </c>
      <c r="K62" s="39">
        <f t="shared" si="1"/>
        <v>2.3807328000000003E-2</v>
      </c>
    </row>
    <row r="63" spans="1:11" x14ac:dyDescent="0.35">
      <c r="A63" s="14"/>
      <c r="B63" s="9" t="s">
        <v>20</v>
      </c>
      <c r="C63" s="37">
        <f t="shared" si="1"/>
        <v>1.8725527999999998E-2</v>
      </c>
      <c r="D63" s="38">
        <f t="shared" si="1"/>
        <v>5.2029000000000013E-5</v>
      </c>
      <c r="E63" s="39">
        <f t="shared" si="1"/>
        <v>1.8673497999999997E-2</v>
      </c>
      <c r="F63" s="37">
        <f t="shared" si="1"/>
        <v>7.7449919999999957E-3</v>
      </c>
      <c r="G63" s="38">
        <f t="shared" si="1"/>
        <v>8.0336000000000011E-5</v>
      </c>
      <c r="H63" s="39">
        <f t="shared" si="1"/>
        <v>7.6646559999999989E-3</v>
      </c>
      <c r="I63" s="38">
        <f t="shared" si="1"/>
        <v>1.0980534999999996E-2</v>
      </c>
      <c r="J63" s="38">
        <f t="shared" si="1"/>
        <v>-2.8306999999999999E-5</v>
      </c>
      <c r="K63" s="39">
        <f t="shared" si="1"/>
        <v>1.1008842000000005E-2</v>
      </c>
    </row>
    <row r="64" spans="1:11" x14ac:dyDescent="0.35">
      <c r="A64" s="14"/>
      <c r="B64" s="9" t="s">
        <v>21</v>
      </c>
      <c r="C64" s="37">
        <f t="shared" si="1"/>
        <v>5.7232499000000006E-2</v>
      </c>
      <c r="D64" s="38">
        <f t="shared" si="1"/>
        <v>1.4982299999999999E-4</v>
      </c>
      <c r="E64" s="39">
        <f t="shared" si="1"/>
        <v>5.7182124000000008E-2</v>
      </c>
      <c r="F64" s="37">
        <f t="shared" si="1"/>
        <v>2.7510339999999998E-2</v>
      </c>
      <c r="G64" s="38">
        <f t="shared" si="1"/>
        <v>7.2064000000000007E-5</v>
      </c>
      <c r="H64" s="39">
        <f t="shared" si="1"/>
        <v>2.7437540000000003E-2</v>
      </c>
      <c r="I64" s="38">
        <f t="shared" si="1"/>
        <v>2.9721607999999997E-2</v>
      </c>
      <c r="J64" s="38">
        <f t="shared" si="1"/>
        <v>7.7760000000000001E-5</v>
      </c>
      <c r="K64" s="39">
        <f t="shared" si="1"/>
        <v>2.9743297000000002E-2</v>
      </c>
    </row>
    <row r="65" spans="1:11" x14ac:dyDescent="0.35">
      <c r="A65" s="14"/>
      <c r="B65" s="9" t="s">
        <v>22</v>
      </c>
      <c r="C65" s="37">
        <f t="shared" si="1"/>
        <v>3.7237161000000005E-2</v>
      </c>
      <c r="D65" s="38">
        <f t="shared" si="1"/>
        <v>-8.5652999999999988E-5</v>
      </c>
      <c r="E65" s="39">
        <f t="shared" si="1"/>
        <v>3.7322262000000002E-2</v>
      </c>
      <c r="F65" s="37">
        <f t="shared" si="1"/>
        <v>1.7332796999999997E-2</v>
      </c>
      <c r="G65" s="38">
        <f t="shared" si="1"/>
        <v>-8.8048000000000008E-5</v>
      </c>
      <c r="H65" s="39">
        <f t="shared" si="1"/>
        <v>1.7320844999999994E-2</v>
      </c>
      <c r="I65" s="38">
        <f t="shared" si="1"/>
        <v>1.9903812999999999E-2</v>
      </c>
      <c r="J65" s="38">
        <f t="shared" si="1"/>
        <v>2.3959999999999954E-6</v>
      </c>
      <c r="K65" s="39">
        <f t="shared" si="1"/>
        <v>2.0001417000000001E-2</v>
      </c>
    </row>
    <row r="66" spans="1:11" x14ac:dyDescent="0.35">
      <c r="A66" s="14"/>
      <c r="B66" s="9" t="s">
        <v>23</v>
      </c>
      <c r="C66" s="37">
        <f t="shared" ref="C66:K69" si="2">C24-C45</f>
        <v>2.6246557000000004E-2</v>
      </c>
      <c r="D66" s="38">
        <f t="shared" si="2"/>
        <v>-4.9233319999999999E-3</v>
      </c>
      <c r="E66" s="39">
        <f t="shared" si="2"/>
        <v>3.1168970000000001E-2</v>
      </c>
      <c r="F66" s="37">
        <f t="shared" si="2"/>
        <v>1.1995575999999999E-2</v>
      </c>
      <c r="G66" s="38">
        <f t="shared" si="2"/>
        <v>-2.2433779999999999E-3</v>
      </c>
      <c r="H66" s="39">
        <f t="shared" si="2"/>
        <v>1.4238954E-2</v>
      </c>
      <c r="I66" s="38">
        <f t="shared" si="2"/>
        <v>1.4250980999999999E-2</v>
      </c>
      <c r="J66" s="38">
        <f t="shared" si="2"/>
        <v>-2.6790350000000002E-3</v>
      </c>
      <c r="K66" s="39">
        <f t="shared" si="2"/>
        <v>1.7030567000000003E-2</v>
      </c>
    </row>
    <row r="67" spans="1:11" x14ac:dyDescent="0.35">
      <c r="A67" s="14"/>
      <c r="B67" s="9" t="s">
        <v>24</v>
      </c>
      <c r="C67" s="37">
        <f t="shared" si="2"/>
        <v>-2.6081371999999992E-2</v>
      </c>
      <c r="D67" s="38">
        <f t="shared" si="2"/>
        <v>-4.2793910000000004E-3</v>
      </c>
      <c r="E67" s="39">
        <f t="shared" si="2"/>
        <v>-2.1801245000000004E-2</v>
      </c>
      <c r="F67" s="37">
        <f t="shared" si="2"/>
        <v>-1.4253510999999996E-2</v>
      </c>
      <c r="G67" s="38">
        <f t="shared" si="2"/>
        <v>-2.1703979999999996E-3</v>
      </c>
      <c r="H67" s="39">
        <f t="shared" si="2"/>
        <v>-1.2083113999999999E-2</v>
      </c>
      <c r="I67" s="38">
        <f t="shared" si="2"/>
        <v>-1.1827859999999996E-2</v>
      </c>
      <c r="J67" s="38">
        <f t="shared" si="2"/>
        <v>-2.108993E-3</v>
      </c>
      <c r="K67" s="39">
        <f t="shared" si="2"/>
        <v>-9.7188670000000026E-3</v>
      </c>
    </row>
    <row r="68" spans="1:11" x14ac:dyDescent="0.35">
      <c r="A68" s="14"/>
      <c r="B68" s="9" t="s">
        <v>25</v>
      </c>
      <c r="C68" s="37">
        <f t="shared" si="2"/>
        <v>-3.5472034999999999E-2</v>
      </c>
      <c r="D68" s="38">
        <f t="shared" si="2"/>
        <v>-6.2993200000000015E-4</v>
      </c>
      <c r="E68" s="39">
        <f t="shared" si="2"/>
        <v>-3.4842102999999999E-2</v>
      </c>
      <c r="F68" s="37">
        <f t="shared" si="2"/>
        <v>-1.9117325000000001E-2</v>
      </c>
      <c r="G68" s="38">
        <f t="shared" si="2"/>
        <v>-6.7223300000000005E-4</v>
      </c>
      <c r="H68" s="39">
        <f t="shared" si="2"/>
        <v>-1.844546E-2</v>
      </c>
      <c r="I68" s="38">
        <f t="shared" si="2"/>
        <v>-1.6354710000000005E-2</v>
      </c>
      <c r="J68" s="38">
        <f t="shared" si="2"/>
        <v>4.1932999999999966E-5</v>
      </c>
      <c r="K68" s="39">
        <f t="shared" si="2"/>
        <v>-1.6396826999999996E-2</v>
      </c>
    </row>
    <row r="69" spans="1:11" ht="15" thickBot="1" x14ac:dyDescent="0.4">
      <c r="A69" s="15"/>
      <c r="B69" s="10" t="s">
        <v>26</v>
      </c>
      <c r="C69" s="40">
        <f t="shared" si="2"/>
        <v>-4.1045444E-2</v>
      </c>
      <c r="D69" s="41">
        <f t="shared" si="2"/>
        <v>2.1427330000000004E-3</v>
      </c>
      <c r="E69" s="42">
        <f t="shared" si="2"/>
        <v>-4.3188175999999995E-2</v>
      </c>
      <c r="F69" s="40">
        <f t="shared" si="2"/>
        <v>-2.2384487000000002E-2</v>
      </c>
      <c r="G69" s="41">
        <f t="shared" si="2"/>
        <v>2.7631200000000013E-4</v>
      </c>
      <c r="H69" s="42">
        <f t="shared" si="2"/>
        <v>-2.2660431000000002E-2</v>
      </c>
      <c r="I69" s="41">
        <f t="shared" si="2"/>
        <v>-1.8660956999999995E-2</v>
      </c>
      <c r="J69" s="41">
        <f t="shared" si="2"/>
        <v>1.8667879999999999E-3</v>
      </c>
      <c r="K69" s="42">
        <f t="shared" si="2"/>
        <v>-2.0527009999999998E-2</v>
      </c>
    </row>
    <row r="71" spans="1:11" x14ac:dyDescent="0.35">
      <c r="A71" s="11" t="s">
        <v>30</v>
      </c>
    </row>
    <row r="72" spans="1:11" x14ac:dyDescent="0.35">
      <c r="A72" s="12" t="s">
        <v>31</v>
      </c>
    </row>
    <row r="73" spans="1:11" x14ac:dyDescent="0.35">
      <c r="A73" s="12" t="s">
        <v>32</v>
      </c>
    </row>
  </sheetData>
  <mergeCells count="3">
    <mergeCell ref="C5:E5"/>
    <mergeCell ref="F5:H5"/>
    <mergeCell ref="I5:K5"/>
  </mergeCells>
  <hyperlinks>
    <hyperlink ref="A72" r:id="rId1" xr:uid="{098E2870-93F0-4C4F-889D-5EC10C59ED35}"/>
    <hyperlink ref="A73" r:id="rId2" display="Privacy controls are applied to all census tables. Some cell values will be affected. More detail is available on the Scotland's Census website " xr:uid="{BA7AA7DC-83E6-4EA0-B66E-6549A0F3D41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646D-FF9B-4B73-8FF6-B70A80766BEC}">
  <dimension ref="A1:T61"/>
  <sheetViews>
    <sheetView workbookViewId="0">
      <selection activeCell="N50" sqref="N50"/>
    </sheetView>
  </sheetViews>
  <sheetFormatPr defaultColWidth="14.7265625" defaultRowHeight="14.5" x14ac:dyDescent="0.35"/>
  <cols>
    <col min="1" max="1" width="28.81640625" style="2" customWidth="1"/>
    <col min="2" max="2" width="14.7265625" style="2"/>
    <col min="3" max="3" width="13.453125" style="2" bestFit="1" customWidth="1"/>
    <col min="4" max="4" width="14.1796875" style="2" bestFit="1" customWidth="1"/>
    <col min="5" max="6" width="13.1796875" style="2" bestFit="1" customWidth="1"/>
    <col min="7" max="7" width="14" style="2" bestFit="1" customWidth="1"/>
    <col min="8" max="8" width="11.81640625" style="2" bestFit="1" customWidth="1"/>
    <col min="9" max="16384" width="14.7265625" style="2"/>
  </cols>
  <sheetData>
    <row r="1" spans="1:20" x14ac:dyDescent="0.35">
      <c r="A1" s="1" t="s">
        <v>36</v>
      </c>
    </row>
    <row r="2" spans="1:20" x14ac:dyDescent="0.35">
      <c r="A2" s="1" t="s">
        <v>1</v>
      </c>
    </row>
    <row r="3" spans="1:20" x14ac:dyDescent="0.35">
      <c r="A3" s="1" t="s">
        <v>60</v>
      </c>
    </row>
    <row r="4" spans="1:20" ht="15" thickBot="1" x14ac:dyDescent="0.4"/>
    <row r="5" spans="1:20" ht="15" thickBot="1" x14ac:dyDescent="0.4">
      <c r="A5" s="16"/>
      <c r="B5" s="16"/>
      <c r="C5" s="107" t="s">
        <v>27</v>
      </c>
      <c r="D5" s="108"/>
      <c r="E5" s="108"/>
      <c r="F5" s="108"/>
      <c r="G5" s="108"/>
      <c r="H5" s="109"/>
      <c r="I5" s="107" t="s">
        <v>28</v>
      </c>
      <c r="J5" s="108"/>
      <c r="K5" s="108"/>
      <c r="L5" s="108"/>
      <c r="M5" s="108"/>
      <c r="N5" s="109"/>
      <c r="O5" s="107" t="s">
        <v>29</v>
      </c>
      <c r="P5" s="108"/>
      <c r="Q5" s="108"/>
      <c r="R5" s="108"/>
      <c r="S5" s="108"/>
      <c r="T5" s="109"/>
    </row>
    <row r="6" spans="1:20" ht="70.5" thickBot="1" x14ac:dyDescent="0.4">
      <c r="A6" s="43" t="s">
        <v>37</v>
      </c>
      <c r="B6" s="43" t="s">
        <v>33</v>
      </c>
      <c r="C6" s="44" t="s">
        <v>38</v>
      </c>
      <c r="D6" s="45" t="s">
        <v>39</v>
      </c>
      <c r="E6" s="45" t="s">
        <v>40</v>
      </c>
      <c r="F6" s="45" t="s">
        <v>41</v>
      </c>
      <c r="G6" s="45" t="s">
        <v>42</v>
      </c>
      <c r="H6" s="46" t="s">
        <v>43</v>
      </c>
      <c r="I6" s="44" t="s">
        <v>38</v>
      </c>
      <c r="J6" s="45" t="s">
        <v>39</v>
      </c>
      <c r="K6" s="45" t="s">
        <v>40</v>
      </c>
      <c r="L6" s="45" t="s">
        <v>41</v>
      </c>
      <c r="M6" s="45" t="s">
        <v>42</v>
      </c>
      <c r="N6" s="46" t="s">
        <v>43</v>
      </c>
      <c r="O6" s="44" t="s">
        <v>38</v>
      </c>
      <c r="P6" s="45" t="s">
        <v>39</v>
      </c>
      <c r="Q6" s="45" t="s">
        <v>40</v>
      </c>
      <c r="R6" s="45" t="s">
        <v>41</v>
      </c>
      <c r="S6" s="45" t="s">
        <v>42</v>
      </c>
      <c r="T6" s="46" t="s">
        <v>43</v>
      </c>
    </row>
    <row r="7" spans="1:20" x14ac:dyDescent="0.35">
      <c r="A7" s="13" t="s">
        <v>38</v>
      </c>
      <c r="B7" s="47" t="s">
        <v>2</v>
      </c>
      <c r="C7" s="21">
        <v>1</v>
      </c>
      <c r="D7" s="19">
        <v>0.38131341399999996</v>
      </c>
      <c r="E7" s="19">
        <v>0.43996149099999998</v>
      </c>
      <c r="F7" s="19">
        <v>2.4496167999999999E-2</v>
      </c>
      <c r="G7" s="19">
        <v>8.3814562999999995E-2</v>
      </c>
      <c r="H7" s="20">
        <v>7.0414364000000007E-2</v>
      </c>
      <c r="I7" s="29">
        <v>1</v>
      </c>
      <c r="J7" s="29">
        <v>0.38659999999999994</v>
      </c>
      <c r="K7" s="29">
        <v>0.43459999999999999</v>
      </c>
      <c r="L7" s="29">
        <v>2.4300000000000002E-2</v>
      </c>
      <c r="M7" s="29">
        <v>8.3299999999999999E-2</v>
      </c>
      <c r="N7" s="30">
        <v>7.1199999999999999E-2</v>
      </c>
      <c r="O7" s="18">
        <f>C7-I7</f>
        <v>0</v>
      </c>
      <c r="P7" s="48">
        <f t="shared" ref="P7:T22" si="0">D7-J7</f>
        <v>-5.286585999999982E-3</v>
      </c>
      <c r="Q7" s="48">
        <f t="shared" si="0"/>
        <v>5.361490999999996E-3</v>
      </c>
      <c r="R7" s="48">
        <f t="shared" si="0"/>
        <v>1.9616799999999657E-4</v>
      </c>
      <c r="S7" s="48">
        <f t="shared" si="0"/>
        <v>5.1456299999999566E-4</v>
      </c>
      <c r="T7" s="49">
        <f t="shared" si="0"/>
        <v>-7.8563599999999234E-4</v>
      </c>
    </row>
    <row r="8" spans="1:20" x14ac:dyDescent="0.35">
      <c r="A8" s="14"/>
      <c r="B8" s="9" t="s">
        <v>44</v>
      </c>
      <c r="C8" s="22">
        <v>2.4857599000000001E-2</v>
      </c>
      <c r="D8" s="23">
        <v>2.4698867999999999E-2</v>
      </c>
      <c r="E8" s="23">
        <v>1.18498E-4</v>
      </c>
      <c r="F8" s="23">
        <v>8.354E-6</v>
      </c>
      <c r="G8" s="23">
        <v>2.3303999999999999E-5</v>
      </c>
      <c r="H8" s="24">
        <v>8.7940000000000008E-6</v>
      </c>
      <c r="I8" s="32">
        <v>2.4799999999999999E-2</v>
      </c>
      <c r="J8" s="32">
        <v>2.46E-2</v>
      </c>
      <c r="K8" s="32">
        <v>1E-4</v>
      </c>
      <c r="L8" s="32">
        <v>0</v>
      </c>
      <c r="M8" s="32">
        <v>0</v>
      </c>
      <c r="N8" s="33">
        <v>0</v>
      </c>
      <c r="O8" s="37">
        <f t="shared" ref="O8:T57" si="1">C8-I8</f>
        <v>5.7599000000001926E-5</v>
      </c>
      <c r="P8" s="38">
        <f t="shared" si="0"/>
        <v>9.8867999999998485E-5</v>
      </c>
      <c r="Q8" s="38">
        <f t="shared" si="0"/>
        <v>1.8497999999999998E-5</v>
      </c>
      <c r="R8" s="38">
        <f t="shared" si="0"/>
        <v>8.354E-6</v>
      </c>
      <c r="S8" s="38">
        <f t="shared" si="0"/>
        <v>2.3303999999999999E-5</v>
      </c>
      <c r="T8" s="39">
        <f t="shared" si="0"/>
        <v>8.7940000000000008E-6</v>
      </c>
    </row>
    <row r="9" spans="1:20" x14ac:dyDescent="0.35">
      <c r="A9" s="14"/>
      <c r="B9" s="9" t="s">
        <v>45</v>
      </c>
      <c r="C9" s="22">
        <v>2.8133560000000002E-2</v>
      </c>
      <c r="D9" s="23">
        <v>2.7989779000000003E-2</v>
      </c>
      <c r="E9" s="23">
        <v>1.1278200000000001E-4</v>
      </c>
      <c r="F9" s="23">
        <v>7.255E-6</v>
      </c>
      <c r="G9" s="23">
        <v>8.5739999999999996E-6</v>
      </c>
      <c r="H9" s="24">
        <v>1.5169999999999999E-5</v>
      </c>
      <c r="I9" s="32">
        <v>3.1200000000000002E-2</v>
      </c>
      <c r="J9" s="32">
        <v>3.1E-2</v>
      </c>
      <c r="K9" s="32">
        <v>1E-4</v>
      </c>
      <c r="L9" s="32">
        <v>0</v>
      </c>
      <c r="M9" s="32">
        <v>0</v>
      </c>
      <c r="N9" s="33">
        <v>0</v>
      </c>
      <c r="O9" s="37">
        <f t="shared" si="1"/>
        <v>-3.0664400000000001E-3</v>
      </c>
      <c r="P9" s="38">
        <f t="shared" si="0"/>
        <v>-3.010220999999997E-3</v>
      </c>
      <c r="Q9" s="38">
        <f t="shared" si="0"/>
        <v>1.2782000000000001E-5</v>
      </c>
      <c r="R9" s="38">
        <f t="shared" si="0"/>
        <v>7.255E-6</v>
      </c>
      <c r="S9" s="38">
        <f t="shared" si="0"/>
        <v>8.5739999999999996E-6</v>
      </c>
      <c r="T9" s="39">
        <f t="shared" si="0"/>
        <v>1.5169999999999999E-5</v>
      </c>
    </row>
    <row r="10" spans="1:20" x14ac:dyDescent="0.35">
      <c r="A10" s="14"/>
      <c r="B10" s="9" t="s">
        <v>46</v>
      </c>
      <c r="C10" s="22">
        <v>7.5066794999999992E-2</v>
      </c>
      <c r="D10" s="23">
        <v>7.3627668000000007E-2</v>
      </c>
      <c r="E10" s="23">
        <v>1.2245559999999999E-3</v>
      </c>
      <c r="F10" s="23">
        <v>7.2329999999999994E-5</v>
      </c>
      <c r="G10" s="23">
        <v>5.9138999999999997E-5</v>
      </c>
      <c r="H10" s="24">
        <v>8.3323000000000002E-5</v>
      </c>
      <c r="I10" s="32">
        <v>7.9199999999999993E-2</v>
      </c>
      <c r="J10" s="32">
        <v>7.7800000000000008E-2</v>
      </c>
      <c r="K10" s="32">
        <v>1.1999999999999999E-3</v>
      </c>
      <c r="L10" s="32">
        <v>0</v>
      </c>
      <c r="M10" s="32">
        <v>1E-4</v>
      </c>
      <c r="N10" s="33">
        <v>1E-4</v>
      </c>
      <c r="O10" s="37">
        <f t="shared" si="1"/>
        <v>-4.1332050000000009E-3</v>
      </c>
      <c r="P10" s="38">
        <f t="shared" si="0"/>
        <v>-4.1723320000000008E-3</v>
      </c>
      <c r="Q10" s="38">
        <f t="shared" si="0"/>
        <v>2.4556000000000014E-5</v>
      </c>
      <c r="R10" s="38">
        <f t="shared" si="0"/>
        <v>7.2329999999999994E-5</v>
      </c>
      <c r="S10" s="38">
        <f t="shared" si="0"/>
        <v>-4.0861000000000007E-5</v>
      </c>
      <c r="T10" s="39">
        <f t="shared" si="0"/>
        <v>-1.6677000000000003E-5</v>
      </c>
    </row>
    <row r="11" spans="1:20" x14ac:dyDescent="0.35">
      <c r="A11" s="14"/>
      <c r="B11" s="9" t="s">
        <v>47</v>
      </c>
      <c r="C11" s="22">
        <v>7.4178387999999998E-2</v>
      </c>
      <c r="D11" s="23">
        <v>6.3871456000000007E-2</v>
      </c>
      <c r="E11" s="23">
        <v>9.3486130000000004E-3</v>
      </c>
      <c r="F11" s="23">
        <v>4.50469E-4</v>
      </c>
      <c r="G11" s="23">
        <v>3.9045099999999999E-4</v>
      </c>
      <c r="H11" s="24">
        <v>1.1739899999999999E-4</v>
      </c>
      <c r="I11" s="32">
        <v>7.3700000000000002E-2</v>
      </c>
      <c r="J11" s="32">
        <v>6.3500000000000001E-2</v>
      </c>
      <c r="K11" s="32">
        <v>9.300000000000001E-3</v>
      </c>
      <c r="L11" s="32">
        <v>5.0000000000000001E-4</v>
      </c>
      <c r="M11" s="32">
        <v>4.0000000000000002E-4</v>
      </c>
      <c r="N11" s="33">
        <v>1E-4</v>
      </c>
      <c r="O11" s="37">
        <f t="shared" si="1"/>
        <v>4.7838799999999626E-4</v>
      </c>
      <c r="P11" s="38">
        <f t="shared" si="0"/>
        <v>3.7145600000000611E-4</v>
      </c>
      <c r="Q11" s="38">
        <f t="shared" si="0"/>
        <v>4.8612999999999434E-5</v>
      </c>
      <c r="R11" s="38">
        <f t="shared" si="0"/>
        <v>-4.9531000000000011E-5</v>
      </c>
      <c r="S11" s="38">
        <f t="shared" si="0"/>
        <v>-9.5490000000000267E-6</v>
      </c>
      <c r="T11" s="39">
        <f t="shared" si="0"/>
        <v>1.7398999999999987E-5</v>
      </c>
    </row>
    <row r="12" spans="1:20" x14ac:dyDescent="0.35">
      <c r="A12" s="14"/>
      <c r="B12" s="9" t="s">
        <v>48</v>
      </c>
      <c r="C12" s="22">
        <v>7.8435313000000007E-2</v>
      </c>
      <c r="D12" s="23">
        <v>4.8254085000000002E-2</v>
      </c>
      <c r="E12" s="23">
        <v>2.6909664000000003E-2</v>
      </c>
      <c r="F12" s="23">
        <v>1.4633109999999999E-3</v>
      </c>
      <c r="G12" s="23">
        <v>1.6350129999999998E-3</v>
      </c>
      <c r="H12" s="24">
        <v>1.7368E-4</v>
      </c>
      <c r="I12" s="32">
        <v>7.7800000000000008E-2</v>
      </c>
      <c r="J12" s="32">
        <v>4.7800000000000002E-2</v>
      </c>
      <c r="K12" s="32">
        <v>2.69E-2</v>
      </c>
      <c r="L12" s="32">
        <v>1.2999999999999999E-3</v>
      </c>
      <c r="M12" s="32">
        <v>1.6000000000000001E-3</v>
      </c>
      <c r="N12" s="33">
        <v>2.0000000000000001E-4</v>
      </c>
      <c r="O12" s="37">
        <f t="shared" si="1"/>
        <v>6.3531299999999846E-4</v>
      </c>
      <c r="P12" s="38">
        <f t="shared" si="0"/>
        <v>4.5408499999999991E-4</v>
      </c>
      <c r="Q12" s="38">
        <f t="shared" si="0"/>
        <v>9.6640000000029758E-6</v>
      </c>
      <c r="R12" s="38">
        <f t="shared" si="0"/>
        <v>1.6331099999999997E-4</v>
      </c>
      <c r="S12" s="38">
        <f t="shared" si="0"/>
        <v>3.5012999999999754E-5</v>
      </c>
      <c r="T12" s="39">
        <f t="shared" si="0"/>
        <v>-2.6320000000000006E-5</v>
      </c>
    </row>
    <row r="13" spans="1:20" x14ac:dyDescent="0.35">
      <c r="A13" s="14"/>
      <c r="B13" s="9" t="s">
        <v>49</v>
      </c>
      <c r="C13" s="22">
        <v>7.6194397999999997E-2</v>
      </c>
      <c r="D13" s="23">
        <v>3.2845131E-2</v>
      </c>
      <c r="E13" s="23">
        <v>3.7352022999999998E-2</v>
      </c>
      <c r="F13" s="23">
        <v>2.3763409999999997E-3</v>
      </c>
      <c r="G13" s="23">
        <v>3.3298240000000003E-3</v>
      </c>
      <c r="H13" s="24">
        <v>2.9173900000000001E-4</v>
      </c>
      <c r="I13" s="32">
        <v>7.51E-2</v>
      </c>
      <c r="J13" s="32">
        <v>3.27E-2</v>
      </c>
      <c r="K13" s="32">
        <v>3.6400000000000002E-2</v>
      </c>
      <c r="L13" s="32">
        <v>2.3999999999999998E-3</v>
      </c>
      <c r="M13" s="32">
        <v>3.4000000000000002E-3</v>
      </c>
      <c r="N13" s="33">
        <v>2.9999999999999997E-4</v>
      </c>
      <c r="O13" s="37">
        <f t="shared" si="1"/>
        <v>1.0943979999999964E-3</v>
      </c>
      <c r="P13" s="38">
        <f t="shared" si="0"/>
        <v>1.4513099999999973E-4</v>
      </c>
      <c r="Q13" s="38">
        <f t="shared" si="0"/>
        <v>9.5202299999999629E-4</v>
      </c>
      <c r="R13" s="38">
        <f t="shared" si="0"/>
        <v>-2.3659000000000093E-5</v>
      </c>
      <c r="S13" s="38">
        <f t="shared" si="0"/>
        <v>-7.0175999999999919E-5</v>
      </c>
      <c r="T13" s="39">
        <f t="shared" si="0"/>
        <v>-8.2609999999999672E-6</v>
      </c>
    </row>
    <row r="14" spans="1:20" x14ac:dyDescent="0.35">
      <c r="A14" s="14"/>
      <c r="B14" s="9" t="s">
        <v>50</v>
      </c>
      <c r="C14" s="22">
        <v>7.3472675000000001E-2</v>
      </c>
      <c r="D14" s="23">
        <v>2.5419971E-2</v>
      </c>
      <c r="E14" s="23">
        <v>3.9765518E-2</v>
      </c>
      <c r="F14" s="23">
        <v>2.9158489999999999E-3</v>
      </c>
      <c r="G14" s="23">
        <v>4.9224059999999998E-3</v>
      </c>
      <c r="H14" s="24">
        <v>4.4914999999999994E-4</v>
      </c>
      <c r="I14" s="32">
        <v>7.2800000000000004E-2</v>
      </c>
      <c r="J14" s="32">
        <v>2.5600000000000001E-2</v>
      </c>
      <c r="K14" s="32">
        <v>3.8900000000000004E-2</v>
      </c>
      <c r="L14" s="32">
        <v>3.0000000000000001E-3</v>
      </c>
      <c r="M14" s="32">
        <v>5.0000000000000001E-3</v>
      </c>
      <c r="N14" s="33">
        <v>4.0000000000000002E-4</v>
      </c>
      <c r="O14" s="37">
        <f t="shared" si="1"/>
        <v>6.7267499999999758E-4</v>
      </c>
      <c r="P14" s="38">
        <f t="shared" si="0"/>
        <v>-1.8002900000000169E-4</v>
      </c>
      <c r="Q14" s="38">
        <f t="shared" si="0"/>
        <v>8.6551799999999568E-4</v>
      </c>
      <c r="R14" s="38">
        <f t="shared" si="0"/>
        <v>-8.4151000000000191E-5</v>
      </c>
      <c r="S14" s="38">
        <f t="shared" si="0"/>
        <v>-7.7594000000000274E-5</v>
      </c>
      <c r="T14" s="39">
        <f t="shared" si="0"/>
        <v>4.9149999999999921E-5</v>
      </c>
    </row>
    <row r="15" spans="1:20" x14ac:dyDescent="0.35">
      <c r="A15" s="14"/>
      <c r="B15" s="9" t="s">
        <v>51</v>
      </c>
      <c r="C15" s="22">
        <v>7.2328143999999997E-2</v>
      </c>
      <c r="D15" s="23">
        <v>2.1458742000000003E-2</v>
      </c>
      <c r="E15" s="23">
        <v>3.9933263000000004E-2</v>
      </c>
      <c r="F15" s="23">
        <v>3.1117339999999997E-3</v>
      </c>
      <c r="G15" s="23">
        <v>7.0476799999999997E-3</v>
      </c>
      <c r="H15" s="24">
        <v>7.7672400000000001E-4</v>
      </c>
      <c r="I15" s="32">
        <v>7.1500000000000008E-2</v>
      </c>
      <c r="J15" s="32">
        <v>2.1000000000000001E-2</v>
      </c>
      <c r="K15" s="32">
        <v>3.9599999999999996E-2</v>
      </c>
      <c r="L15" s="32">
        <v>3.0000000000000001E-3</v>
      </c>
      <c r="M15" s="32">
        <v>6.9999999999999993E-3</v>
      </c>
      <c r="N15" s="33">
        <v>8.9999999999999998E-4</v>
      </c>
      <c r="O15" s="37">
        <f t="shared" si="1"/>
        <v>8.28143999999989E-4</v>
      </c>
      <c r="P15" s="38">
        <f t="shared" si="0"/>
        <v>4.5874200000000157E-4</v>
      </c>
      <c r="Q15" s="38">
        <f t="shared" si="0"/>
        <v>3.3326300000000725E-4</v>
      </c>
      <c r="R15" s="38">
        <f t="shared" si="0"/>
        <v>1.1173399999999962E-4</v>
      </c>
      <c r="S15" s="38">
        <f t="shared" si="0"/>
        <v>4.7680000000000465E-5</v>
      </c>
      <c r="T15" s="39">
        <f t="shared" si="0"/>
        <v>-1.2327599999999996E-4</v>
      </c>
    </row>
    <row r="16" spans="1:20" x14ac:dyDescent="0.35">
      <c r="A16" s="14"/>
      <c r="B16" s="9" t="s">
        <v>52</v>
      </c>
      <c r="C16" s="22">
        <v>8.5998537E-2</v>
      </c>
      <c r="D16" s="23">
        <v>2.0318169000000001E-2</v>
      </c>
      <c r="E16" s="23">
        <v>4.8778642999999997E-2</v>
      </c>
      <c r="F16" s="23">
        <v>3.7945830000000002E-3</v>
      </c>
      <c r="G16" s="23">
        <v>1.1529728999999999E-2</v>
      </c>
      <c r="H16" s="24">
        <v>1.5791710000000001E-3</v>
      </c>
      <c r="I16" s="32">
        <v>8.5800000000000001E-2</v>
      </c>
      <c r="J16" s="32">
        <v>2.0199999999999999E-2</v>
      </c>
      <c r="K16" s="32">
        <v>4.8499999999999995E-2</v>
      </c>
      <c r="L16" s="32">
        <v>3.9000000000000003E-3</v>
      </c>
      <c r="M16" s="32">
        <v>1.1699999999999999E-2</v>
      </c>
      <c r="N16" s="33">
        <v>1.5E-3</v>
      </c>
      <c r="O16" s="37">
        <f t="shared" si="1"/>
        <v>1.9853699999999863E-4</v>
      </c>
      <c r="P16" s="38">
        <f t="shared" si="0"/>
        <v>1.181690000000013E-4</v>
      </c>
      <c r="Q16" s="38">
        <f t="shared" si="0"/>
        <v>2.7864300000000203E-4</v>
      </c>
      <c r="R16" s="38">
        <f t="shared" si="0"/>
        <v>-1.0541700000000001E-4</v>
      </c>
      <c r="S16" s="38">
        <f t="shared" si="0"/>
        <v>-1.7027099999999962E-4</v>
      </c>
      <c r="T16" s="39">
        <f t="shared" si="0"/>
        <v>7.9171000000000059E-5</v>
      </c>
    </row>
    <row r="17" spans="1:20" x14ac:dyDescent="0.35">
      <c r="A17" s="14"/>
      <c r="B17" s="9" t="s">
        <v>53</v>
      </c>
      <c r="C17" s="22">
        <v>8.9845664000000006E-2</v>
      </c>
      <c r="D17" s="23">
        <v>1.5911966999999999E-2</v>
      </c>
      <c r="E17" s="23">
        <v>5.3316754000000001E-2</v>
      </c>
      <c r="F17" s="23">
        <v>3.5362610000000002E-3</v>
      </c>
      <c r="G17" s="23">
        <v>1.4264424E-2</v>
      </c>
      <c r="H17" s="24">
        <v>2.8162579999999999E-3</v>
      </c>
      <c r="I17" s="32">
        <v>8.8499999999999995E-2</v>
      </c>
      <c r="J17" s="32">
        <v>1.5700000000000002E-2</v>
      </c>
      <c r="K17" s="32">
        <v>5.2499999999999998E-2</v>
      </c>
      <c r="L17" s="32">
        <v>3.4000000000000002E-3</v>
      </c>
      <c r="M17" s="32">
        <v>1.41E-2</v>
      </c>
      <c r="N17" s="33">
        <v>2.7000000000000001E-3</v>
      </c>
      <c r="O17" s="37">
        <f t="shared" si="1"/>
        <v>1.3456640000000103E-3</v>
      </c>
      <c r="P17" s="38">
        <f t="shared" si="0"/>
        <v>2.1196699999999694E-4</v>
      </c>
      <c r="Q17" s="38">
        <f t="shared" si="0"/>
        <v>8.1675400000000287E-4</v>
      </c>
      <c r="R17" s="38">
        <f t="shared" si="0"/>
        <v>1.3626099999999993E-4</v>
      </c>
      <c r="S17" s="38">
        <f t="shared" si="0"/>
        <v>1.6442399999999982E-4</v>
      </c>
      <c r="T17" s="39">
        <f t="shared" si="0"/>
        <v>1.1625799999999973E-4</v>
      </c>
    </row>
    <row r="18" spans="1:20" x14ac:dyDescent="0.35">
      <c r="A18" s="14"/>
      <c r="B18" s="9" t="s">
        <v>54</v>
      </c>
      <c r="C18" s="22">
        <v>8.1721606000000002E-2</v>
      </c>
      <c r="D18" s="23">
        <v>1.0307152E-2</v>
      </c>
      <c r="E18" s="23">
        <v>5.0676813999999994E-2</v>
      </c>
      <c r="F18" s="23">
        <v>2.7298579999999999E-3</v>
      </c>
      <c r="G18" s="23">
        <v>1.3565085999999999E-2</v>
      </c>
      <c r="H18" s="24">
        <v>4.4418169999999998E-3</v>
      </c>
      <c r="I18" s="32">
        <v>8.0399999999999985E-2</v>
      </c>
      <c r="J18" s="32">
        <v>0.01</v>
      </c>
      <c r="K18" s="32">
        <v>4.9599999999999998E-2</v>
      </c>
      <c r="L18" s="32">
        <v>2.7000000000000001E-3</v>
      </c>
      <c r="M18" s="32">
        <v>1.37E-2</v>
      </c>
      <c r="N18" s="33">
        <v>4.4000000000000003E-3</v>
      </c>
      <c r="O18" s="37">
        <f t="shared" si="1"/>
        <v>1.3216060000000168E-3</v>
      </c>
      <c r="P18" s="38">
        <f t="shared" si="0"/>
        <v>3.0715199999999977E-4</v>
      </c>
      <c r="Q18" s="38">
        <f t="shared" si="0"/>
        <v>1.0768139999999954E-3</v>
      </c>
      <c r="R18" s="38">
        <f t="shared" si="0"/>
        <v>2.9857999999999794E-5</v>
      </c>
      <c r="S18" s="38">
        <f t="shared" si="0"/>
        <v>-1.349140000000016E-4</v>
      </c>
      <c r="T18" s="39">
        <f t="shared" si="0"/>
        <v>4.1816999999999549E-5</v>
      </c>
    </row>
    <row r="19" spans="1:20" x14ac:dyDescent="0.35">
      <c r="A19" s="14"/>
      <c r="B19" s="9" t="s">
        <v>55</v>
      </c>
      <c r="C19" s="22">
        <v>6.9289399000000002E-2</v>
      </c>
      <c r="D19" s="23">
        <v>6.5055339999999994E-3</v>
      </c>
      <c r="E19" s="23">
        <v>4.3715314999999998E-2</v>
      </c>
      <c r="F19" s="23">
        <v>1.8377129999999999E-3</v>
      </c>
      <c r="G19" s="23">
        <v>1.0727062999999998E-2</v>
      </c>
      <c r="H19" s="24">
        <v>6.5031159999999998E-3</v>
      </c>
      <c r="I19" s="32">
        <v>6.8199999999999997E-2</v>
      </c>
      <c r="J19" s="32">
        <v>6.4000000000000003E-3</v>
      </c>
      <c r="K19" s="32">
        <v>4.3099999999999999E-2</v>
      </c>
      <c r="L19" s="32">
        <v>1.8E-3</v>
      </c>
      <c r="M19" s="32">
        <v>1.04E-2</v>
      </c>
      <c r="N19" s="33">
        <v>6.5000000000000006E-3</v>
      </c>
      <c r="O19" s="37">
        <f t="shared" si="1"/>
        <v>1.0893990000000048E-3</v>
      </c>
      <c r="P19" s="38">
        <f t="shared" si="0"/>
        <v>1.0553399999999914E-4</v>
      </c>
      <c r="Q19" s="38">
        <f t="shared" si="0"/>
        <v>6.1531499999999822E-4</v>
      </c>
      <c r="R19" s="38">
        <f t="shared" si="0"/>
        <v>3.7712999999999983E-5</v>
      </c>
      <c r="S19" s="38">
        <f t="shared" si="0"/>
        <v>3.2706299999999897E-4</v>
      </c>
      <c r="T19" s="39">
        <f t="shared" si="0"/>
        <v>3.1159999999991889E-6</v>
      </c>
    </row>
    <row r="20" spans="1:20" x14ac:dyDescent="0.35">
      <c r="A20" s="14"/>
      <c r="B20" s="9" t="s">
        <v>56</v>
      </c>
      <c r="C20" s="22">
        <v>6.2603369999999992E-2</v>
      </c>
      <c r="D20" s="23">
        <v>4.2540659999999999E-3</v>
      </c>
      <c r="E20" s="23">
        <v>3.9116086000000001E-2</v>
      </c>
      <c r="F20" s="23">
        <v>1.1911389999999999E-3</v>
      </c>
      <c r="G20" s="23">
        <v>8.0884419999999995E-3</v>
      </c>
      <c r="H20" s="24">
        <v>9.9551750000000001E-3</v>
      </c>
      <c r="I20" s="32">
        <v>6.2400000000000004E-2</v>
      </c>
      <c r="J20" s="32">
        <v>4.3E-3</v>
      </c>
      <c r="K20" s="32">
        <v>3.8900000000000004E-2</v>
      </c>
      <c r="L20" s="32">
        <v>1.2999999999999999E-3</v>
      </c>
      <c r="M20" s="32">
        <v>8.1000000000000013E-3</v>
      </c>
      <c r="N20" s="33">
        <v>9.7999999999999997E-3</v>
      </c>
      <c r="O20" s="37">
        <f t="shared" si="1"/>
        <v>2.0336999999998745E-4</v>
      </c>
      <c r="P20" s="38">
        <f t="shared" si="0"/>
        <v>-4.5934000000000079E-5</v>
      </c>
      <c r="Q20" s="38">
        <f t="shared" si="0"/>
        <v>2.1608599999999728E-4</v>
      </c>
      <c r="R20" s="38">
        <f t="shared" si="0"/>
        <v>-1.0886100000000003E-4</v>
      </c>
      <c r="S20" s="38">
        <f t="shared" si="0"/>
        <v>-1.1558000000001789E-5</v>
      </c>
      <c r="T20" s="39">
        <f t="shared" si="0"/>
        <v>1.5517500000000045E-4</v>
      </c>
    </row>
    <row r="21" spans="1:20" x14ac:dyDescent="0.35">
      <c r="A21" s="14"/>
      <c r="B21" s="9" t="s">
        <v>57</v>
      </c>
      <c r="C21" s="22">
        <v>4.7979494000000004E-2</v>
      </c>
      <c r="D21" s="23">
        <v>2.6223520000000001E-3</v>
      </c>
      <c r="E21" s="23">
        <v>2.7510509000000002E-2</v>
      </c>
      <c r="F21" s="23">
        <v>6.28986E-4</v>
      </c>
      <c r="G21" s="23">
        <v>4.7485060000000004E-3</v>
      </c>
      <c r="H21" s="24">
        <v>1.2469141999999999E-2</v>
      </c>
      <c r="I21" s="32">
        <v>4.8000000000000001E-2</v>
      </c>
      <c r="J21" s="32">
        <v>2.8000000000000004E-3</v>
      </c>
      <c r="K21" s="32">
        <v>2.7200000000000002E-2</v>
      </c>
      <c r="L21" s="32">
        <v>5.9999999999999995E-4</v>
      </c>
      <c r="M21" s="32">
        <v>4.5999999999999999E-3</v>
      </c>
      <c r="N21" s="33">
        <v>1.2800000000000001E-2</v>
      </c>
      <c r="O21" s="37">
        <f t="shared" si="1"/>
        <v>-2.0505999999996527E-5</v>
      </c>
      <c r="P21" s="38">
        <f t="shared" si="0"/>
        <v>-1.776480000000003E-4</v>
      </c>
      <c r="Q21" s="38">
        <f t="shared" si="0"/>
        <v>3.1050900000000048E-4</v>
      </c>
      <c r="R21" s="38">
        <f t="shared" si="0"/>
        <v>2.8986000000000051E-5</v>
      </c>
      <c r="S21" s="38">
        <f t="shared" si="0"/>
        <v>1.4850600000000051E-4</v>
      </c>
      <c r="T21" s="39">
        <f t="shared" si="0"/>
        <v>-3.3085800000000158E-4</v>
      </c>
    </row>
    <row r="22" spans="1:20" x14ac:dyDescent="0.35">
      <c r="A22" s="14"/>
      <c r="B22" s="9" t="s">
        <v>58</v>
      </c>
      <c r="C22" s="22">
        <v>3.1247492000000002E-2</v>
      </c>
      <c r="D22" s="23">
        <v>1.600057E-3</v>
      </c>
      <c r="E22" s="23">
        <v>1.4329059E-2</v>
      </c>
      <c r="F22" s="23">
        <v>2.5678300000000001E-4</v>
      </c>
      <c r="G22" s="23">
        <v>2.2297020000000001E-3</v>
      </c>
      <c r="H22" s="24">
        <v>1.2831891E-2</v>
      </c>
      <c r="I22" s="32">
        <v>3.1300000000000001E-2</v>
      </c>
      <c r="J22" s="32">
        <v>1.6000000000000001E-3</v>
      </c>
      <c r="K22" s="32">
        <v>1.44E-2</v>
      </c>
      <c r="L22" s="32">
        <v>2.0000000000000001E-4</v>
      </c>
      <c r="M22" s="32">
        <v>2.0999999999999999E-3</v>
      </c>
      <c r="N22" s="33">
        <v>1.29E-2</v>
      </c>
      <c r="O22" s="37">
        <f t="shared" si="1"/>
        <v>-5.2507999999999722E-5</v>
      </c>
      <c r="P22" s="38">
        <f t="shared" si="0"/>
        <v>5.6999999999921697E-8</v>
      </c>
      <c r="Q22" s="38">
        <f t="shared" si="0"/>
        <v>-7.0940999999999713E-5</v>
      </c>
      <c r="R22" s="38">
        <f t="shared" si="0"/>
        <v>5.6783000000000002E-5</v>
      </c>
      <c r="S22" s="38">
        <f t="shared" si="0"/>
        <v>1.297020000000002E-4</v>
      </c>
      <c r="T22" s="39">
        <f t="shared" si="0"/>
        <v>-6.8109000000000225E-5</v>
      </c>
    </row>
    <row r="23" spans="1:20" ht="15" thickBot="1" x14ac:dyDescent="0.4">
      <c r="A23" s="15"/>
      <c r="B23" s="10" t="s">
        <v>59</v>
      </c>
      <c r="C23" s="25">
        <v>2.8648224999999999E-2</v>
      </c>
      <c r="D23" s="26">
        <v>1.6290769999999998E-3</v>
      </c>
      <c r="E23" s="26">
        <v>7.7536130000000003E-3</v>
      </c>
      <c r="F23" s="26">
        <v>1.1476099999999999E-4</v>
      </c>
      <c r="G23" s="26">
        <v>1.2461010000000001E-3</v>
      </c>
      <c r="H23" s="27">
        <v>1.7903794000000001E-2</v>
      </c>
      <c r="I23" s="35">
        <v>2.9300000000000003E-2</v>
      </c>
      <c r="J23" s="35">
        <v>1.6000000000000001E-3</v>
      </c>
      <c r="K23" s="35">
        <v>7.8000000000000005E-3</v>
      </c>
      <c r="L23" s="35">
        <v>1E-4</v>
      </c>
      <c r="M23" s="35">
        <v>1.2999999999999999E-3</v>
      </c>
      <c r="N23" s="36">
        <v>1.8500000000000003E-2</v>
      </c>
      <c r="O23" s="40">
        <f t="shared" si="1"/>
        <v>-6.5177500000000374E-4</v>
      </c>
      <c r="P23" s="41">
        <f t="shared" si="1"/>
        <v>2.9076999999999749E-5</v>
      </c>
      <c r="Q23" s="41">
        <f t="shared" si="1"/>
        <v>-4.6387000000000164E-5</v>
      </c>
      <c r="R23" s="41">
        <f t="shared" si="1"/>
        <v>1.476099999999999E-5</v>
      </c>
      <c r="S23" s="41">
        <f t="shared" si="1"/>
        <v>-5.3898999999999831E-5</v>
      </c>
      <c r="T23" s="42">
        <f t="shared" si="1"/>
        <v>-5.962060000000019E-4</v>
      </c>
    </row>
    <row r="24" spans="1:20" x14ac:dyDescent="0.35">
      <c r="A24" s="50" t="s">
        <v>6</v>
      </c>
      <c r="B24" s="51" t="s">
        <v>2</v>
      </c>
      <c r="C24" s="21">
        <v>0.51949230800000001</v>
      </c>
      <c r="D24" s="19">
        <v>0.18493647200000002</v>
      </c>
      <c r="E24" s="19">
        <v>0.21991501099999999</v>
      </c>
      <c r="F24" s="19">
        <v>1.3636756000000002E-2</v>
      </c>
      <c r="G24" s="19">
        <v>4.9745316999999997E-2</v>
      </c>
      <c r="H24" s="20">
        <v>5.1258752999999997E-2</v>
      </c>
      <c r="I24" s="29">
        <v>0.52029999999999998</v>
      </c>
      <c r="J24" s="29">
        <v>0.188</v>
      </c>
      <c r="K24" s="29">
        <v>0.218</v>
      </c>
      <c r="L24" s="29">
        <v>1.34E-2</v>
      </c>
      <c r="M24" s="29">
        <v>4.9299999999999997E-2</v>
      </c>
      <c r="N24" s="30">
        <v>5.1699999999999996E-2</v>
      </c>
      <c r="O24" s="18">
        <f t="shared" si="1"/>
        <v>-8.0769199999997099E-4</v>
      </c>
      <c r="P24" s="48">
        <f t="shared" si="1"/>
        <v>-3.063527999999982E-3</v>
      </c>
      <c r="Q24" s="48">
        <f t="shared" si="1"/>
        <v>1.9150109999999942E-3</v>
      </c>
      <c r="R24" s="48">
        <f t="shared" si="1"/>
        <v>2.3675600000000116E-4</v>
      </c>
      <c r="S24" s="48">
        <f t="shared" si="1"/>
        <v>4.4531700000000063E-4</v>
      </c>
      <c r="T24" s="49">
        <f t="shared" si="1"/>
        <v>-4.4124699999999878E-4</v>
      </c>
    </row>
    <row r="25" spans="1:20" x14ac:dyDescent="0.35">
      <c r="A25" s="4"/>
      <c r="B25" s="52" t="s">
        <v>44</v>
      </c>
      <c r="C25" s="22">
        <v>1.2097157999999998E-2</v>
      </c>
      <c r="D25" s="23">
        <v>1.2013834999999999E-2</v>
      </c>
      <c r="E25" s="23">
        <v>5.8919000000000003E-5</v>
      </c>
      <c r="F25" s="23">
        <v>4.177E-6</v>
      </c>
      <c r="G25" s="23">
        <v>1.4070000000000001E-5</v>
      </c>
      <c r="H25" s="24">
        <v>6.815E-6</v>
      </c>
      <c r="I25" s="32">
        <v>1.2E-2</v>
      </c>
      <c r="J25" s="32">
        <v>1.2E-2</v>
      </c>
      <c r="K25" s="32">
        <v>0</v>
      </c>
      <c r="L25" s="32">
        <v>0</v>
      </c>
      <c r="M25" s="32">
        <v>0</v>
      </c>
      <c r="N25" s="33">
        <v>0</v>
      </c>
      <c r="O25" s="37">
        <f t="shared" si="1"/>
        <v>9.7157999999998232E-5</v>
      </c>
      <c r="P25" s="38">
        <f t="shared" si="1"/>
        <v>1.3834999999998501E-5</v>
      </c>
      <c r="Q25" s="38">
        <f t="shared" si="1"/>
        <v>5.8919000000000003E-5</v>
      </c>
      <c r="R25" s="38">
        <f t="shared" si="1"/>
        <v>4.177E-6</v>
      </c>
      <c r="S25" s="38">
        <f t="shared" si="1"/>
        <v>1.4070000000000001E-5</v>
      </c>
      <c r="T25" s="39">
        <f t="shared" si="1"/>
        <v>6.815E-6</v>
      </c>
    </row>
    <row r="26" spans="1:20" x14ac:dyDescent="0.35">
      <c r="A26" s="4"/>
      <c r="B26" s="52" t="s">
        <v>45</v>
      </c>
      <c r="C26" s="22">
        <v>1.3907609999999999E-2</v>
      </c>
      <c r="D26" s="23">
        <v>1.3829783E-2</v>
      </c>
      <c r="E26" s="23">
        <v>6.0677999999999997E-5</v>
      </c>
      <c r="F26" s="23">
        <v>3.518E-6</v>
      </c>
      <c r="G26" s="23">
        <v>4.8369999999999996E-6</v>
      </c>
      <c r="H26" s="24">
        <v>8.5739999999999996E-6</v>
      </c>
      <c r="I26" s="32">
        <v>1.5700000000000002E-2</v>
      </c>
      <c r="J26" s="32">
        <v>1.5700000000000002E-2</v>
      </c>
      <c r="K26" s="32">
        <v>0</v>
      </c>
      <c r="L26" s="32">
        <v>0</v>
      </c>
      <c r="M26" s="32">
        <v>0</v>
      </c>
      <c r="N26" s="33">
        <v>0</v>
      </c>
      <c r="O26" s="37">
        <f t="shared" si="1"/>
        <v>-1.7923900000000031E-3</v>
      </c>
      <c r="P26" s="38">
        <f t="shared" si="1"/>
        <v>-1.8702170000000021E-3</v>
      </c>
      <c r="Q26" s="38">
        <f t="shared" si="1"/>
        <v>6.0677999999999997E-5</v>
      </c>
      <c r="R26" s="38">
        <f t="shared" si="1"/>
        <v>3.518E-6</v>
      </c>
      <c r="S26" s="38">
        <f t="shared" si="1"/>
        <v>4.8369999999999996E-6</v>
      </c>
      <c r="T26" s="39">
        <f t="shared" si="1"/>
        <v>8.5739999999999996E-6</v>
      </c>
    </row>
    <row r="27" spans="1:20" x14ac:dyDescent="0.35">
      <c r="A27" s="4"/>
      <c r="B27" s="52" t="s">
        <v>46</v>
      </c>
      <c r="C27" s="22">
        <v>3.7969137E-2</v>
      </c>
      <c r="D27" s="23">
        <v>3.7042037E-2</v>
      </c>
      <c r="E27" s="23">
        <v>7.9783000000000002E-4</v>
      </c>
      <c r="F27" s="23">
        <v>5.1663999999999999E-5</v>
      </c>
      <c r="G27" s="23">
        <v>3.1658000000000001E-5</v>
      </c>
      <c r="H27" s="24">
        <v>4.5947999999999994E-5</v>
      </c>
      <c r="I27" s="32">
        <v>4.0199999999999993E-2</v>
      </c>
      <c r="J27" s="32">
        <v>3.9199999999999999E-2</v>
      </c>
      <c r="K27" s="32">
        <v>8.0000000000000004E-4</v>
      </c>
      <c r="L27" s="32">
        <v>0</v>
      </c>
      <c r="M27" s="32">
        <v>0</v>
      </c>
      <c r="N27" s="33">
        <v>1E-4</v>
      </c>
      <c r="O27" s="37">
        <f t="shared" si="1"/>
        <v>-2.2308629999999927E-3</v>
      </c>
      <c r="P27" s="38">
        <f t="shared" si="1"/>
        <v>-2.1579629999999989E-3</v>
      </c>
      <c r="Q27" s="38">
        <f t="shared" si="1"/>
        <v>-2.1700000000000148E-6</v>
      </c>
      <c r="R27" s="38">
        <f t="shared" si="1"/>
        <v>5.1663999999999999E-5</v>
      </c>
      <c r="S27" s="38">
        <f t="shared" si="1"/>
        <v>3.1658000000000001E-5</v>
      </c>
      <c r="T27" s="39">
        <f t="shared" si="1"/>
        <v>-5.405200000000001E-5</v>
      </c>
    </row>
    <row r="28" spans="1:20" x14ac:dyDescent="0.35">
      <c r="A28" s="4"/>
      <c r="B28" s="52" t="s">
        <v>47</v>
      </c>
      <c r="C28" s="22">
        <v>3.7765338000000002E-2</v>
      </c>
      <c r="D28" s="23">
        <v>3.1333893000000002E-2</v>
      </c>
      <c r="E28" s="23">
        <v>5.7894880000000006E-3</v>
      </c>
      <c r="F28" s="23">
        <v>3.0339100000000002E-4</v>
      </c>
      <c r="G28" s="23">
        <v>2.7173300000000002E-4</v>
      </c>
      <c r="H28" s="24">
        <v>6.5955000000000001E-5</v>
      </c>
      <c r="I28" s="32">
        <v>3.7599999999999995E-2</v>
      </c>
      <c r="J28" s="32">
        <v>3.1099999999999999E-2</v>
      </c>
      <c r="K28" s="32">
        <v>5.7999999999999996E-3</v>
      </c>
      <c r="L28" s="32">
        <v>2.9999999999999997E-4</v>
      </c>
      <c r="M28" s="32">
        <v>2.0000000000000001E-4</v>
      </c>
      <c r="N28" s="33">
        <v>1E-4</v>
      </c>
      <c r="O28" s="37">
        <f t="shared" si="1"/>
        <v>1.6533800000000792E-4</v>
      </c>
      <c r="P28" s="38">
        <f t="shared" si="1"/>
        <v>2.3389300000000238E-4</v>
      </c>
      <c r="Q28" s="38">
        <f t="shared" si="1"/>
        <v>-1.051199999999898E-5</v>
      </c>
      <c r="R28" s="38">
        <f t="shared" si="1"/>
        <v>3.3910000000000494E-6</v>
      </c>
      <c r="S28" s="38">
        <f t="shared" si="1"/>
        <v>7.1733000000000013E-5</v>
      </c>
      <c r="T28" s="39">
        <f t="shared" si="1"/>
        <v>-3.4045000000000004E-5</v>
      </c>
    </row>
    <row r="29" spans="1:20" x14ac:dyDescent="0.35">
      <c r="A29" s="4"/>
      <c r="B29" s="52" t="s">
        <v>48</v>
      </c>
      <c r="C29" s="22">
        <v>4.0227199999999998E-2</v>
      </c>
      <c r="D29" s="23">
        <v>2.3024722999999997E-2</v>
      </c>
      <c r="E29" s="23">
        <v>1.5106223E-2</v>
      </c>
      <c r="F29" s="23">
        <v>9.5766000000000004E-4</v>
      </c>
      <c r="G29" s="23">
        <v>1.0240539999999999E-3</v>
      </c>
      <c r="H29" s="24">
        <v>1.1278200000000001E-4</v>
      </c>
      <c r="I29" s="32">
        <v>4.0500000000000001E-2</v>
      </c>
      <c r="J29" s="32">
        <v>2.3099999999999999E-2</v>
      </c>
      <c r="K29" s="32">
        <v>1.54E-2</v>
      </c>
      <c r="L29" s="32">
        <v>8.9999999999999998E-4</v>
      </c>
      <c r="M29" s="32">
        <v>1E-3</v>
      </c>
      <c r="N29" s="33">
        <v>1E-4</v>
      </c>
      <c r="O29" s="37">
        <f t="shared" si="1"/>
        <v>-2.728000000000036E-4</v>
      </c>
      <c r="P29" s="38">
        <f t="shared" si="1"/>
        <v>-7.5277000000002064E-5</v>
      </c>
      <c r="Q29" s="38">
        <f t="shared" si="1"/>
        <v>-2.9377700000000027E-4</v>
      </c>
      <c r="R29" s="38">
        <f t="shared" si="1"/>
        <v>5.7660000000000068E-5</v>
      </c>
      <c r="S29" s="38">
        <f t="shared" si="1"/>
        <v>2.4053999999999916E-5</v>
      </c>
      <c r="T29" s="39">
        <f t="shared" si="1"/>
        <v>1.2782000000000001E-5</v>
      </c>
    </row>
    <row r="30" spans="1:20" x14ac:dyDescent="0.35">
      <c r="A30" s="4"/>
      <c r="B30" s="52" t="s">
        <v>49</v>
      </c>
      <c r="C30" s="22">
        <v>3.9163793000000002E-2</v>
      </c>
      <c r="D30" s="23">
        <v>1.5749499E-2</v>
      </c>
      <c r="E30" s="23">
        <v>1.9737109999999999E-2</v>
      </c>
      <c r="F30" s="23">
        <v>1.4547370000000002E-3</v>
      </c>
      <c r="G30" s="23">
        <v>2.0204070000000001E-3</v>
      </c>
      <c r="H30" s="24">
        <v>2.00502E-4</v>
      </c>
      <c r="I30" s="32">
        <v>3.8599999999999995E-2</v>
      </c>
      <c r="J30" s="32">
        <v>1.5700000000000002E-2</v>
      </c>
      <c r="K30" s="32">
        <v>1.9299999999999998E-2</v>
      </c>
      <c r="L30" s="32">
        <v>1.4000000000000002E-3</v>
      </c>
      <c r="M30" s="32">
        <v>2E-3</v>
      </c>
      <c r="N30" s="33">
        <v>2.0000000000000001E-4</v>
      </c>
      <c r="O30" s="37">
        <f t="shared" si="1"/>
        <v>5.6379300000000687E-4</v>
      </c>
      <c r="P30" s="38">
        <f t="shared" si="1"/>
        <v>4.9498999999997989E-5</v>
      </c>
      <c r="Q30" s="38">
        <f t="shared" si="1"/>
        <v>4.3711000000000097E-4</v>
      </c>
      <c r="R30" s="38">
        <f t="shared" si="1"/>
        <v>5.4737000000000015E-5</v>
      </c>
      <c r="S30" s="38">
        <f t="shared" si="1"/>
        <v>2.0407000000000064E-5</v>
      </c>
      <c r="T30" s="39">
        <f t="shared" si="1"/>
        <v>5.0199999999998943E-7</v>
      </c>
    </row>
    <row r="31" spans="1:20" x14ac:dyDescent="0.35">
      <c r="A31" s="4"/>
      <c r="B31" s="52" t="s">
        <v>50</v>
      </c>
      <c r="C31" s="22">
        <v>3.7680916000000002E-2</v>
      </c>
      <c r="D31" s="23">
        <v>1.2359657E-2</v>
      </c>
      <c r="E31" s="23">
        <v>2.0364556999999998E-2</v>
      </c>
      <c r="F31" s="23">
        <v>1.7308660000000002E-3</v>
      </c>
      <c r="G31" s="23">
        <v>2.9140909999999997E-3</v>
      </c>
      <c r="H31" s="24">
        <v>3.1262400000000001E-4</v>
      </c>
      <c r="I31" s="32">
        <v>3.7400000000000003E-2</v>
      </c>
      <c r="J31" s="32">
        <v>1.23E-2</v>
      </c>
      <c r="K31" s="32">
        <v>2.0099999999999996E-2</v>
      </c>
      <c r="L31" s="32">
        <v>1.8E-3</v>
      </c>
      <c r="M31" s="32">
        <v>2.8999999999999998E-3</v>
      </c>
      <c r="N31" s="33">
        <v>2.9999999999999997E-4</v>
      </c>
      <c r="O31" s="37">
        <f t="shared" si="1"/>
        <v>2.8091599999999911E-4</v>
      </c>
      <c r="P31" s="38">
        <f t="shared" si="1"/>
        <v>5.9656999999999419E-5</v>
      </c>
      <c r="Q31" s="38">
        <f t="shared" si="1"/>
        <v>2.6455700000000207E-4</v>
      </c>
      <c r="R31" s="38">
        <f t="shared" si="1"/>
        <v>-6.9133999999999775E-5</v>
      </c>
      <c r="S31" s="38">
        <f t="shared" si="1"/>
        <v>1.409099999999993E-5</v>
      </c>
      <c r="T31" s="39">
        <f t="shared" si="1"/>
        <v>1.2624000000000034E-5</v>
      </c>
    </row>
    <row r="32" spans="1:20" x14ac:dyDescent="0.35">
      <c r="A32" s="4"/>
      <c r="B32" s="52" t="s">
        <v>51</v>
      </c>
      <c r="C32" s="22">
        <v>3.7114587000000004E-2</v>
      </c>
      <c r="D32" s="23">
        <v>1.0299018E-2</v>
      </c>
      <c r="E32" s="23">
        <v>2.0290688000000001E-2</v>
      </c>
      <c r="F32" s="23">
        <v>1.7926439999999999E-3</v>
      </c>
      <c r="G32" s="23">
        <v>4.1955869999999998E-3</v>
      </c>
      <c r="H32" s="24">
        <v>5.3664999999999995E-4</v>
      </c>
      <c r="I32" s="32">
        <v>3.6900000000000002E-2</v>
      </c>
      <c r="J32" s="32">
        <v>0.01</v>
      </c>
      <c r="K32" s="32">
        <v>2.0400000000000001E-2</v>
      </c>
      <c r="L32" s="32">
        <v>1.7000000000000001E-3</v>
      </c>
      <c r="M32" s="32">
        <v>4.1999999999999997E-3</v>
      </c>
      <c r="N32" s="33">
        <v>5.9999999999999995E-4</v>
      </c>
      <c r="O32" s="37">
        <f t="shared" si="1"/>
        <v>2.1458700000000219E-4</v>
      </c>
      <c r="P32" s="38">
        <f t="shared" si="1"/>
        <v>2.9901799999999985E-4</v>
      </c>
      <c r="Q32" s="38">
        <f t="shared" si="1"/>
        <v>-1.093120000000003E-4</v>
      </c>
      <c r="R32" s="38">
        <f t="shared" si="1"/>
        <v>9.2643999999999799E-5</v>
      </c>
      <c r="S32" s="38">
        <f t="shared" si="1"/>
        <v>-4.4129999999999864E-6</v>
      </c>
      <c r="T32" s="39">
        <f t="shared" si="1"/>
        <v>-6.3349999999999995E-5</v>
      </c>
    </row>
    <row r="33" spans="1:20" x14ac:dyDescent="0.35">
      <c r="A33" s="4"/>
      <c r="B33" s="52" t="s">
        <v>52</v>
      </c>
      <c r="C33" s="22">
        <v>4.4454004999999998E-2</v>
      </c>
      <c r="D33" s="23">
        <v>9.5348250000000002E-3</v>
      </c>
      <c r="E33" s="23">
        <v>2.4835834000000001E-2</v>
      </c>
      <c r="F33" s="23">
        <v>2.1101049999999997E-3</v>
      </c>
      <c r="G33" s="23">
        <v>6.8610289999999994E-3</v>
      </c>
      <c r="H33" s="24">
        <v>1.1122129999999999E-3</v>
      </c>
      <c r="I33" s="32">
        <v>4.4600000000000001E-2</v>
      </c>
      <c r="J33" s="32">
        <v>9.4999999999999998E-3</v>
      </c>
      <c r="K33" s="32">
        <v>2.4900000000000002E-2</v>
      </c>
      <c r="L33" s="32">
        <v>2.2000000000000001E-3</v>
      </c>
      <c r="M33" s="32">
        <v>6.9999999999999993E-3</v>
      </c>
      <c r="N33" s="33">
        <v>1.1000000000000001E-3</v>
      </c>
      <c r="O33" s="37">
        <f t="shared" si="1"/>
        <v>-1.4599500000000293E-4</v>
      </c>
      <c r="P33" s="38">
        <f t="shared" si="1"/>
        <v>3.4825000000000481E-5</v>
      </c>
      <c r="Q33" s="38">
        <f t="shared" si="1"/>
        <v>-6.4166000000000917E-5</v>
      </c>
      <c r="R33" s="38">
        <f t="shared" si="1"/>
        <v>-8.9895000000000426E-5</v>
      </c>
      <c r="S33" s="38">
        <f t="shared" si="1"/>
        <v>-1.3897099999999989E-4</v>
      </c>
      <c r="T33" s="39">
        <f t="shared" si="1"/>
        <v>1.2212999999999851E-5</v>
      </c>
    </row>
    <row r="34" spans="1:20" x14ac:dyDescent="0.35">
      <c r="A34" s="4"/>
      <c r="B34" s="52" t="s">
        <v>53</v>
      </c>
      <c r="C34" s="22">
        <v>4.6259620000000001E-2</v>
      </c>
      <c r="D34" s="23">
        <v>7.1888229999999996E-3</v>
      </c>
      <c r="E34" s="23">
        <v>2.6834915000000001E-2</v>
      </c>
      <c r="F34" s="23">
        <v>1.9122410000000001E-3</v>
      </c>
      <c r="G34" s="23">
        <v>8.3548990000000007E-3</v>
      </c>
      <c r="H34" s="24">
        <v>1.9680829999999998E-3</v>
      </c>
      <c r="I34" s="32">
        <v>4.5499999999999999E-2</v>
      </c>
      <c r="J34" s="32">
        <v>7.0999999999999995E-3</v>
      </c>
      <c r="K34" s="32">
        <v>2.6499999999999999E-2</v>
      </c>
      <c r="L34" s="32">
        <v>1.9E-3</v>
      </c>
      <c r="M34" s="32">
        <v>8.1000000000000013E-3</v>
      </c>
      <c r="N34" s="33">
        <v>1.9E-3</v>
      </c>
      <c r="O34" s="37">
        <f t="shared" si="1"/>
        <v>7.5962000000000252E-4</v>
      </c>
      <c r="P34" s="38">
        <f t="shared" si="1"/>
        <v>8.8823000000000027E-5</v>
      </c>
      <c r="Q34" s="38">
        <f t="shared" si="1"/>
        <v>3.349150000000016E-4</v>
      </c>
      <c r="R34" s="38">
        <f t="shared" si="1"/>
        <v>1.2241000000000075E-5</v>
      </c>
      <c r="S34" s="38">
        <f t="shared" si="1"/>
        <v>2.548989999999994E-4</v>
      </c>
      <c r="T34" s="39">
        <f t="shared" si="1"/>
        <v>6.8082999999999816E-5</v>
      </c>
    </row>
    <row r="35" spans="1:20" x14ac:dyDescent="0.35">
      <c r="A35" s="4"/>
      <c r="B35" s="52" t="s">
        <v>54</v>
      </c>
      <c r="C35" s="22">
        <v>4.2003355000000006E-2</v>
      </c>
      <c r="D35" s="23">
        <v>4.5732859999999993E-3</v>
      </c>
      <c r="E35" s="23">
        <v>2.5051285E-2</v>
      </c>
      <c r="F35" s="23">
        <v>1.42044E-3</v>
      </c>
      <c r="G35" s="23">
        <v>7.7909870000000001E-3</v>
      </c>
      <c r="H35" s="24">
        <v>3.1666960000000001E-3</v>
      </c>
      <c r="I35" s="32">
        <v>4.1100000000000005E-2</v>
      </c>
      <c r="J35" s="32">
        <v>4.4000000000000003E-3</v>
      </c>
      <c r="K35" s="32">
        <v>2.4300000000000002E-2</v>
      </c>
      <c r="L35" s="32">
        <v>1.4000000000000002E-3</v>
      </c>
      <c r="M35" s="32">
        <v>7.9000000000000008E-3</v>
      </c>
      <c r="N35" s="33">
        <v>3.0999999999999999E-3</v>
      </c>
      <c r="O35" s="37">
        <f t="shared" si="1"/>
        <v>9.0335500000000152E-4</v>
      </c>
      <c r="P35" s="38">
        <f t="shared" si="1"/>
        <v>1.7328599999999906E-4</v>
      </c>
      <c r="Q35" s="38">
        <f t="shared" si="1"/>
        <v>7.5128499999999737E-4</v>
      </c>
      <c r="R35" s="38">
        <f t="shared" si="1"/>
        <v>2.0439999999999825E-5</v>
      </c>
      <c r="S35" s="38">
        <f t="shared" si="1"/>
        <v>-1.0901300000000069E-4</v>
      </c>
      <c r="T35" s="39">
        <f t="shared" si="1"/>
        <v>6.6696000000000203E-5</v>
      </c>
    </row>
    <row r="36" spans="1:20" x14ac:dyDescent="0.35">
      <c r="A36" s="4"/>
      <c r="B36" s="52" t="s">
        <v>55</v>
      </c>
      <c r="C36" s="22">
        <v>3.5882775999999998E-2</v>
      </c>
      <c r="D36" s="23">
        <v>2.9041969999999999E-3</v>
      </c>
      <c r="E36" s="23">
        <v>2.1190967000000002E-2</v>
      </c>
      <c r="F36" s="23">
        <v>9.0511599999999997E-4</v>
      </c>
      <c r="G36" s="23">
        <v>6.2329219999999992E-3</v>
      </c>
      <c r="H36" s="24">
        <v>4.6495740000000001E-3</v>
      </c>
      <c r="I36" s="32">
        <v>3.5299999999999998E-2</v>
      </c>
      <c r="J36" s="32">
        <v>2.8000000000000004E-3</v>
      </c>
      <c r="K36" s="32">
        <v>2.0799999999999999E-2</v>
      </c>
      <c r="L36" s="32">
        <v>8.9999999999999998E-4</v>
      </c>
      <c r="M36" s="32">
        <v>6.1999999999999998E-3</v>
      </c>
      <c r="N36" s="33">
        <v>4.5999999999999999E-3</v>
      </c>
      <c r="O36" s="37">
        <f t="shared" si="1"/>
        <v>5.8277600000000013E-4</v>
      </c>
      <c r="P36" s="38">
        <f t="shared" si="1"/>
        <v>1.0419699999999945E-4</v>
      </c>
      <c r="Q36" s="38">
        <f t="shared" si="1"/>
        <v>3.9096700000000248E-4</v>
      </c>
      <c r="R36" s="38">
        <f t="shared" si="1"/>
        <v>5.1159999999999964E-6</v>
      </c>
      <c r="S36" s="38">
        <f t="shared" si="1"/>
        <v>3.2921999999999466E-5</v>
      </c>
      <c r="T36" s="39">
        <f t="shared" si="1"/>
        <v>4.9574000000000146E-5</v>
      </c>
    </row>
    <row r="37" spans="1:20" x14ac:dyDescent="0.35">
      <c r="A37" s="4"/>
      <c r="B37" s="52" t="s">
        <v>56</v>
      </c>
      <c r="C37" s="22">
        <v>3.2829741000000003E-2</v>
      </c>
      <c r="D37" s="23">
        <v>1.8812429999999999E-3</v>
      </c>
      <c r="E37" s="23">
        <v>1.8509695999999999E-2</v>
      </c>
      <c r="F37" s="23">
        <v>5.56436E-4</v>
      </c>
      <c r="G37" s="23">
        <v>4.7601570000000001E-3</v>
      </c>
      <c r="H37" s="24">
        <v>7.1222090000000009E-3</v>
      </c>
      <c r="I37" s="32">
        <v>3.2500000000000001E-2</v>
      </c>
      <c r="J37" s="32">
        <v>1.8E-3</v>
      </c>
      <c r="K37" s="32">
        <v>1.84E-2</v>
      </c>
      <c r="L37" s="32">
        <v>5.9999999999999995E-4</v>
      </c>
      <c r="M37" s="32">
        <v>4.6999999999999993E-3</v>
      </c>
      <c r="N37" s="33">
        <v>6.9999999999999993E-3</v>
      </c>
      <c r="O37" s="37">
        <f t="shared" si="1"/>
        <v>3.2974100000000145E-4</v>
      </c>
      <c r="P37" s="38">
        <f t="shared" si="1"/>
        <v>8.124299999999994E-5</v>
      </c>
      <c r="Q37" s="38">
        <f t="shared" si="1"/>
        <v>1.0969599999999941E-4</v>
      </c>
      <c r="R37" s="38">
        <f t="shared" si="1"/>
        <v>-4.3563999999999951E-5</v>
      </c>
      <c r="S37" s="38">
        <f t="shared" si="1"/>
        <v>6.0157000000000786E-5</v>
      </c>
      <c r="T37" s="39">
        <f t="shared" si="1"/>
        <v>1.2220900000000159E-4</v>
      </c>
    </row>
    <row r="38" spans="1:20" x14ac:dyDescent="0.35">
      <c r="A38" s="4"/>
      <c r="B38" s="52" t="s">
        <v>57</v>
      </c>
      <c r="C38" s="22">
        <v>2.6038185000000002E-2</v>
      </c>
      <c r="D38" s="23">
        <v>1.2553339999999999E-3</v>
      </c>
      <c r="E38" s="23">
        <v>1.2472219E-2</v>
      </c>
      <c r="F38" s="23">
        <v>2.87562E-4</v>
      </c>
      <c r="G38" s="23">
        <v>2.9362949999999998E-3</v>
      </c>
      <c r="H38" s="24">
        <v>9.0854549999999992E-3</v>
      </c>
      <c r="I38" s="32">
        <v>2.6000000000000002E-2</v>
      </c>
      <c r="J38" s="32">
        <v>1.2999999999999999E-3</v>
      </c>
      <c r="K38" s="32">
        <v>1.2199999999999999E-2</v>
      </c>
      <c r="L38" s="32">
        <v>2.9999999999999997E-4</v>
      </c>
      <c r="M38" s="32">
        <v>2.8999999999999998E-3</v>
      </c>
      <c r="N38" s="33">
        <v>9.1999999999999998E-3</v>
      </c>
      <c r="O38" s="37">
        <f t="shared" si="1"/>
        <v>3.8184999999999608E-5</v>
      </c>
      <c r="P38" s="38">
        <f t="shared" si="1"/>
        <v>-4.4666000000000063E-5</v>
      </c>
      <c r="Q38" s="38">
        <f t="shared" si="1"/>
        <v>2.7221900000000063E-4</v>
      </c>
      <c r="R38" s="38">
        <f t="shared" si="1"/>
        <v>-1.2437999999999978E-5</v>
      </c>
      <c r="S38" s="38">
        <f t="shared" si="1"/>
        <v>3.629499999999999E-5</v>
      </c>
      <c r="T38" s="39">
        <f t="shared" si="1"/>
        <v>-1.1454500000000062E-4</v>
      </c>
    </row>
    <row r="39" spans="1:20" x14ac:dyDescent="0.35">
      <c r="A39" s="4"/>
      <c r="B39" s="52" t="s">
        <v>58</v>
      </c>
      <c r="C39" s="22">
        <v>1.7993272000000001E-2</v>
      </c>
      <c r="D39" s="23">
        <v>8.5850800000000001E-4</v>
      </c>
      <c r="E39" s="23">
        <v>6.082985E-3</v>
      </c>
      <c r="F39" s="23">
        <v>1.0486799999999999E-4</v>
      </c>
      <c r="G39" s="23">
        <v>1.4470419999999999E-3</v>
      </c>
      <c r="H39" s="24">
        <v>9.5003090000000002E-3</v>
      </c>
      <c r="I39" s="32">
        <v>1.7899999999999999E-2</v>
      </c>
      <c r="J39" s="32">
        <v>8.9999999999999998E-4</v>
      </c>
      <c r="K39" s="32">
        <v>6.0999999999999995E-3</v>
      </c>
      <c r="L39" s="32">
        <v>1E-4</v>
      </c>
      <c r="M39" s="32">
        <v>1.2999999999999999E-3</v>
      </c>
      <c r="N39" s="33">
        <v>9.4999999999999998E-3</v>
      </c>
      <c r="O39" s="37">
        <f t="shared" si="1"/>
        <v>9.3272000000001881E-5</v>
      </c>
      <c r="P39" s="38">
        <f t="shared" si="1"/>
        <v>-4.1491999999999961E-5</v>
      </c>
      <c r="Q39" s="38">
        <f t="shared" si="1"/>
        <v>-1.7014999999999565E-5</v>
      </c>
      <c r="R39" s="38">
        <f t="shared" si="1"/>
        <v>4.8679999999999812E-6</v>
      </c>
      <c r="S39" s="38">
        <f t="shared" si="1"/>
        <v>1.4704200000000001E-4</v>
      </c>
      <c r="T39" s="39">
        <f t="shared" si="1"/>
        <v>3.0900000000042005E-7</v>
      </c>
    </row>
    <row r="40" spans="1:20" ht="15" thickBot="1" x14ac:dyDescent="0.4">
      <c r="A40" s="53"/>
      <c r="B40" s="54" t="s">
        <v>59</v>
      </c>
      <c r="C40" s="25">
        <v>1.8105395E-2</v>
      </c>
      <c r="D40" s="26">
        <v>1.08737E-3</v>
      </c>
      <c r="E40" s="26">
        <v>2.728758E-3</v>
      </c>
      <c r="F40" s="26">
        <v>3.8473000000000002E-5</v>
      </c>
      <c r="G40" s="26">
        <v>8.8511000000000004E-4</v>
      </c>
      <c r="H40" s="27">
        <v>1.3365024000000001E-2</v>
      </c>
      <c r="I40" s="35">
        <v>1.8600000000000002E-2</v>
      </c>
      <c r="J40" s="35">
        <v>1.1000000000000001E-3</v>
      </c>
      <c r="K40" s="35">
        <v>2.8000000000000004E-3</v>
      </c>
      <c r="L40" s="35">
        <v>0</v>
      </c>
      <c r="M40" s="35">
        <v>8.9999999999999998E-4</v>
      </c>
      <c r="N40" s="36">
        <v>1.38E-2</v>
      </c>
      <c r="O40" s="40">
        <f t="shared" si="1"/>
        <v>-4.9460500000000213E-4</v>
      </c>
      <c r="P40" s="41">
        <f t="shared" si="1"/>
        <v>-1.263000000000002E-5</v>
      </c>
      <c r="Q40" s="41">
        <f t="shared" si="1"/>
        <v>-7.124200000000044E-5</v>
      </c>
      <c r="R40" s="41">
        <f t="shared" si="1"/>
        <v>3.8473000000000002E-5</v>
      </c>
      <c r="S40" s="41">
        <f t="shared" si="1"/>
        <v>-1.4889999999999934E-5</v>
      </c>
      <c r="T40" s="42">
        <f t="shared" si="1"/>
        <v>-4.3497599999999838E-4</v>
      </c>
    </row>
    <row r="41" spans="1:20" x14ac:dyDescent="0.35">
      <c r="A41" s="13" t="s">
        <v>5</v>
      </c>
      <c r="B41" s="52" t="s">
        <v>2</v>
      </c>
      <c r="C41" s="22">
        <v>0.48050791099999995</v>
      </c>
      <c r="D41" s="23">
        <v>0.196376942</v>
      </c>
      <c r="E41" s="23">
        <v>0.22004647999999999</v>
      </c>
      <c r="F41" s="23">
        <v>1.0859411999999999E-2</v>
      </c>
      <c r="G41" s="23">
        <v>3.4069466E-2</v>
      </c>
      <c r="H41" s="24">
        <v>1.9155610999999999E-2</v>
      </c>
      <c r="I41" s="32">
        <v>0.47970000000000002</v>
      </c>
      <c r="J41" s="32">
        <v>0.1986</v>
      </c>
      <c r="K41" s="32">
        <v>0.2167</v>
      </c>
      <c r="L41" s="32">
        <v>1.09E-2</v>
      </c>
      <c r="M41" s="32">
        <v>3.4000000000000002E-2</v>
      </c>
      <c r="N41" s="33">
        <v>1.95E-2</v>
      </c>
      <c r="O41" s="37">
        <f t="shared" si="1"/>
        <v>8.0791099999993898E-4</v>
      </c>
      <c r="P41" s="38">
        <f t="shared" si="1"/>
        <v>-2.223058E-3</v>
      </c>
      <c r="Q41" s="38">
        <f t="shared" si="1"/>
        <v>3.346479999999985E-3</v>
      </c>
      <c r="R41" s="38">
        <f t="shared" si="1"/>
        <v>-4.0588000000001123E-5</v>
      </c>
      <c r="S41" s="38">
        <f t="shared" si="1"/>
        <v>6.9465999999997197E-5</v>
      </c>
      <c r="T41" s="39">
        <f t="shared" si="1"/>
        <v>-3.443890000000005E-4</v>
      </c>
    </row>
    <row r="42" spans="1:20" x14ac:dyDescent="0.35">
      <c r="A42" s="14"/>
      <c r="B42" s="52" t="s">
        <v>44</v>
      </c>
      <c r="C42" s="22">
        <v>1.2759560999999999E-2</v>
      </c>
      <c r="D42" s="23">
        <v>1.2685032999999998E-2</v>
      </c>
      <c r="E42" s="23">
        <v>5.9799000000000001E-5</v>
      </c>
      <c r="F42" s="23">
        <v>3.518E-6</v>
      </c>
      <c r="G42" s="23">
        <v>9.4530000000000008E-6</v>
      </c>
      <c r="H42" s="24">
        <v>2.638E-6</v>
      </c>
      <c r="I42" s="32">
        <v>1.2699999999999999E-2</v>
      </c>
      <c r="J42" s="32">
        <v>1.2699999999999999E-2</v>
      </c>
      <c r="K42" s="32">
        <v>1E-4</v>
      </c>
      <c r="L42" s="32">
        <v>0</v>
      </c>
      <c r="M42" s="32">
        <v>0</v>
      </c>
      <c r="N42" s="33">
        <v>0</v>
      </c>
      <c r="O42" s="37">
        <f t="shared" si="1"/>
        <v>5.9560999999999642E-5</v>
      </c>
      <c r="P42" s="38">
        <f t="shared" si="1"/>
        <v>-1.4967000000001146E-5</v>
      </c>
      <c r="Q42" s="38">
        <f t="shared" si="1"/>
        <v>-4.0201000000000004E-5</v>
      </c>
      <c r="R42" s="38">
        <f t="shared" si="1"/>
        <v>3.518E-6</v>
      </c>
      <c r="S42" s="38">
        <f t="shared" si="1"/>
        <v>9.4530000000000008E-6</v>
      </c>
      <c r="T42" s="39">
        <f t="shared" si="1"/>
        <v>2.638E-6</v>
      </c>
    </row>
    <row r="43" spans="1:20" x14ac:dyDescent="0.35">
      <c r="A43" s="14"/>
      <c r="B43" s="52" t="s">
        <v>45</v>
      </c>
      <c r="C43" s="22">
        <v>1.4225950000000001E-2</v>
      </c>
      <c r="D43" s="23">
        <v>1.4159995999999999E-2</v>
      </c>
      <c r="E43" s="23">
        <v>5.1225000000000005E-5</v>
      </c>
      <c r="F43" s="23">
        <v>3.518E-6</v>
      </c>
      <c r="G43" s="23">
        <v>3.737E-6</v>
      </c>
      <c r="H43" s="24">
        <v>7.4750000000000004E-6</v>
      </c>
      <c r="I43" s="32">
        <v>1.54E-2</v>
      </c>
      <c r="J43" s="32">
        <v>1.5300000000000001E-2</v>
      </c>
      <c r="K43" s="32">
        <v>1E-4</v>
      </c>
      <c r="L43" s="32">
        <v>0</v>
      </c>
      <c r="M43" s="32">
        <v>0</v>
      </c>
      <c r="N43" s="33">
        <v>0</v>
      </c>
      <c r="O43" s="37">
        <f t="shared" si="1"/>
        <v>-1.1740499999999994E-3</v>
      </c>
      <c r="P43" s="38">
        <f t="shared" si="1"/>
        <v>-1.1400040000000018E-3</v>
      </c>
      <c r="Q43" s="38">
        <f t="shared" si="1"/>
        <v>-4.8775E-5</v>
      </c>
      <c r="R43" s="38">
        <f t="shared" si="1"/>
        <v>3.518E-6</v>
      </c>
      <c r="S43" s="38">
        <f t="shared" si="1"/>
        <v>3.737E-6</v>
      </c>
      <c r="T43" s="39">
        <f t="shared" si="1"/>
        <v>7.4750000000000004E-6</v>
      </c>
    </row>
    <row r="44" spans="1:20" x14ac:dyDescent="0.35">
      <c r="A44" s="14"/>
      <c r="B44" s="52" t="s">
        <v>46</v>
      </c>
      <c r="C44" s="22">
        <v>3.7097219000000001E-2</v>
      </c>
      <c r="D44" s="23">
        <v>3.6584751999999998E-2</v>
      </c>
      <c r="E44" s="23">
        <v>4.2694599999999999E-4</v>
      </c>
      <c r="F44" s="23">
        <v>2.0446E-5</v>
      </c>
      <c r="G44" s="23">
        <v>2.7481E-5</v>
      </c>
      <c r="H44" s="24">
        <v>3.7373999999999998E-5</v>
      </c>
      <c r="I44" s="32">
        <v>3.9E-2</v>
      </c>
      <c r="J44" s="32">
        <v>3.85E-2</v>
      </c>
      <c r="K44" s="32">
        <v>4.0000000000000002E-4</v>
      </c>
      <c r="L44" s="32">
        <v>0</v>
      </c>
      <c r="M44" s="32">
        <v>0</v>
      </c>
      <c r="N44" s="33">
        <v>0</v>
      </c>
      <c r="O44" s="37">
        <f t="shared" si="1"/>
        <v>-1.9027809999999992E-3</v>
      </c>
      <c r="P44" s="38">
        <f t="shared" si="1"/>
        <v>-1.9152480000000013E-3</v>
      </c>
      <c r="Q44" s="38">
        <f t="shared" si="1"/>
        <v>2.6945999999999969E-5</v>
      </c>
      <c r="R44" s="38">
        <f t="shared" si="1"/>
        <v>2.0446E-5</v>
      </c>
      <c r="S44" s="38">
        <f t="shared" si="1"/>
        <v>2.7481E-5</v>
      </c>
      <c r="T44" s="39">
        <f t="shared" si="1"/>
        <v>3.7373999999999998E-5</v>
      </c>
    </row>
    <row r="45" spans="1:20" x14ac:dyDescent="0.35">
      <c r="A45" s="14"/>
      <c r="B45" s="52" t="s">
        <v>47</v>
      </c>
      <c r="C45" s="22">
        <v>3.641283E-2</v>
      </c>
      <c r="D45" s="23">
        <v>3.2536683000000004E-2</v>
      </c>
      <c r="E45" s="23">
        <v>3.5582459999999997E-3</v>
      </c>
      <c r="F45" s="23">
        <v>1.47298E-4</v>
      </c>
      <c r="G45" s="23">
        <v>1.18718E-4</v>
      </c>
      <c r="H45" s="24">
        <v>5.1445E-5</v>
      </c>
      <c r="I45" s="32">
        <v>3.61E-2</v>
      </c>
      <c r="J45" s="32">
        <v>3.2300000000000002E-2</v>
      </c>
      <c r="K45" s="32">
        <v>3.4999999999999996E-3</v>
      </c>
      <c r="L45" s="32">
        <v>2.0000000000000001E-4</v>
      </c>
      <c r="M45" s="32">
        <v>1E-4</v>
      </c>
      <c r="N45" s="33">
        <v>0</v>
      </c>
      <c r="O45" s="37">
        <f t="shared" si="1"/>
        <v>3.1283000000000005E-4</v>
      </c>
      <c r="P45" s="38">
        <f t="shared" si="1"/>
        <v>2.3668300000000142E-4</v>
      </c>
      <c r="Q45" s="38">
        <f t="shared" si="1"/>
        <v>5.8246000000000079E-5</v>
      </c>
      <c r="R45" s="38">
        <f t="shared" si="1"/>
        <v>-5.2702000000000011E-5</v>
      </c>
      <c r="S45" s="38">
        <f t="shared" si="1"/>
        <v>1.8717999999999993E-5</v>
      </c>
      <c r="T45" s="39">
        <f t="shared" si="1"/>
        <v>5.1445E-5</v>
      </c>
    </row>
    <row r="46" spans="1:20" x14ac:dyDescent="0.35">
      <c r="A46" s="14"/>
      <c r="B46" s="52" t="s">
        <v>48</v>
      </c>
      <c r="C46" s="22">
        <v>3.8208112000000002E-2</v>
      </c>
      <c r="D46" s="23">
        <v>2.5229362000000002E-2</v>
      </c>
      <c r="E46" s="23">
        <v>1.1803441E-2</v>
      </c>
      <c r="F46" s="23">
        <v>5.0433200000000002E-4</v>
      </c>
      <c r="G46" s="23">
        <v>6.1007899999999992E-4</v>
      </c>
      <c r="H46" s="24">
        <v>6.0898000000000005E-5</v>
      </c>
      <c r="I46" s="32">
        <v>3.73E-2</v>
      </c>
      <c r="J46" s="32">
        <v>2.4700000000000003E-2</v>
      </c>
      <c r="K46" s="32">
        <v>1.15E-2</v>
      </c>
      <c r="L46" s="32">
        <v>4.0000000000000002E-4</v>
      </c>
      <c r="M46" s="32">
        <v>5.9999999999999995E-4</v>
      </c>
      <c r="N46" s="33">
        <v>1E-4</v>
      </c>
      <c r="O46" s="37">
        <f t="shared" si="1"/>
        <v>9.0811200000000258E-4</v>
      </c>
      <c r="P46" s="38">
        <f t="shared" si="1"/>
        <v>5.293619999999985E-4</v>
      </c>
      <c r="Q46" s="38">
        <f t="shared" si="1"/>
        <v>3.0344099999999978E-4</v>
      </c>
      <c r="R46" s="38">
        <f t="shared" si="1"/>
        <v>1.04332E-4</v>
      </c>
      <c r="S46" s="38">
        <f t="shared" si="1"/>
        <v>1.0078999999999969E-5</v>
      </c>
      <c r="T46" s="39">
        <f t="shared" si="1"/>
        <v>-3.9101999999999999E-5</v>
      </c>
    </row>
    <row r="47" spans="1:20" x14ac:dyDescent="0.35">
      <c r="A47" s="14"/>
      <c r="B47" s="52" t="s">
        <v>49</v>
      </c>
      <c r="C47" s="22">
        <v>3.7031483999999996E-2</v>
      </c>
      <c r="D47" s="23">
        <v>1.7094972E-2</v>
      </c>
      <c r="E47" s="23">
        <v>1.7614912999999999E-2</v>
      </c>
      <c r="F47" s="23">
        <v>9.2160400000000002E-4</v>
      </c>
      <c r="G47" s="23">
        <v>1.3087579999999999E-3</v>
      </c>
      <c r="H47" s="24">
        <v>9.1237000000000008E-5</v>
      </c>
      <c r="I47" s="32">
        <v>3.6600000000000001E-2</v>
      </c>
      <c r="J47" s="32">
        <v>1.7000000000000001E-2</v>
      </c>
      <c r="K47" s="32">
        <v>1.7100000000000001E-2</v>
      </c>
      <c r="L47" s="32">
        <v>1E-3</v>
      </c>
      <c r="M47" s="32">
        <v>1.4000000000000002E-3</v>
      </c>
      <c r="N47" s="33">
        <v>1E-4</v>
      </c>
      <c r="O47" s="37">
        <f t="shared" si="1"/>
        <v>4.3148399999999587E-4</v>
      </c>
      <c r="P47" s="38">
        <f t="shared" si="1"/>
        <v>9.4971999999998724E-5</v>
      </c>
      <c r="Q47" s="38">
        <f t="shared" si="1"/>
        <v>5.1491299999999879E-4</v>
      </c>
      <c r="R47" s="38">
        <f t="shared" si="1"/>
        <v>-7.8396E-5</v>
      </c>
      <c r="S47" s="38">
        <f t="shared" si="1"/>
        <v>-9.1242000000000276E-5</v>
      </c>
      <c r="T47" s="39">
        <f t="shared" si="1"/>
        <v>-8.7629999999999972E-6</v>
      </c>
    </row>
    <row r="48" spans="1:20" x14ac:dyDescent="0.35">
      <c r="A48" s="14"/>
      <c r="B48" s="52" t="s">
        <v>50</v>
      </c>
      <c r="C48" s="22">
        <v>3.5791979000000002E-2</v>
      </c>
      <c r="D48" s="23">
        <v>1.3060754000000001E-2</v>
      </c>
      <c r="E48" s="23">
        <v>1.9400961000000001E-2</v>
      </c>
      <c r="F48" s="23">
        <v>1.1849829999999999E-3</v>
      </c>
      <c r="G48" s="23">
        <v>2.0087550000000001E-3</v>
      </c>
      <c r="H48" s="24">
        <v>1.3652600000000001E-4</v>
      </c>
      <c r="I48" s="32">
        <v>3.5400000000000001E-2</v>
      </c>
      <c r="J48" s="32">
        <v>1.3300000000000001E-2</v>
      </c>
      <c r="K48" s="32">
        <v>1.8799999999999997E-2</v>
      </c>
      <c r="L48" s="32">
        <v>1.1999999999999999E-3</v>
      </c>
      <c r="M48" s="32">
        <v>2.0999999999999999E-3</v>
      </c>
      <c r="N48" s="33">
        <v>1E-4</v>
      </c>
      <c r="O48" s="37">
        <f t="shared" si="1"/>
        <v>3.9197900000000063E-4</v>
      </c>
      <c r="P48" s="38">
        <f t="shared" si="1"/>
        <v>-2.3924600000000025E-4</v>
      </c>
      <c r="Q48" s="38">
        <f t="shared" si="1"/>
        <v>6.0096100000000402E-4</v>
      </c>
      <c r="R48" s="38">
        <f t="shared" si="1"/>
        <v>-1.5016999999999982E-5</v>
      </c>
      <c r="S48" s="38">
        <f t="shared" si="1"/>
        <v>-9.1244999999999781E-5</v>
      </c>
      <c r="T48" s="39">
        <f t="shared" si="1"/>
        <v>3.6526000000000009E-5</v>
      </c>
    </row>
    <row r="49" spans="1:20" x14ac:dyDescent="0.35">
      <c r="A49" s="14"/>
      <c r="B49" s="52" t="s">
        <v>51</v>
      </c>
      <c r="C49" s="22">
        <v>3.5213556999999999E-2</v>
      </c>
      <c r="D49" s="23">
        <v>1.1159723999999999E-2</v>
      </c>
      <c r="E49" s="23">
        <v>1.9642574999999999E-2</v>
      </c>
      <c r="F49" s="23">
        <v>1.31909E-3</v>
      </c>
      <c r="G49" s="23">
        <v>2.852093E-3</v>
      </c>
      <c r="H49" s="24">
        <v>2.4007400000000001E-4</v>
      </c>
      <c r="I49" s="32">
        <v>3.4599999999999999E-2</v>
      </c>
      <c r="J49" s="32">
        <v>1.1000000000000001E-2</v>
      </c>
      <c r="K49" s="32">
        <v>1.9199999999999998E-2</v>
      </c>
      <c r="L49" s="32">
        <v>1.2999999999999999E-3</v>
      </c>
      <c r="M49" s="32">
        <v>2.8000000000000004E-3</v>
      </c>
      <c r="N49" s="33">
        <v>2.9999999999999997E-4</v>
      </c>
      <c r="O49" s="37">
        <f t="shared" si="1"/>
        <v>6.1355700000000069E-4</v>
      </c>
      <c r="P49" s="38">
        <f t="shared" si="1"/>
        <v>1.5972399999999824E-4</v>
      </c>
      <c r="Q49" s="38">
        <f t="shared" si="1"/>
        <v>4.4257500000000061E-4</v>
      </c>
      <c r="R49" s="38">
        <f t="shared" si="1"/>
        <v>1.9090000000000036E-5</v>
      </c>
      <c r="S49" s="38">
        <f t="shared" si="1"/>
        <v>5.2092999999999584E-5</v>
      </c>
      <c r="T49" s="39">
        <f t="shared" si="1"/>
        <v>-5.9925999999999968E-5</v>
      </c>
    </row>
    <row r="50" spans="1:20" x14ac:dyDescent="0.35">
      <c r="A50" s="14"/>
      <c r="B50" s="52" t="s">
        <v>52</v>
      </c>
      <c r="C50" s="22">
        <v>4.1544531999999995E-2</v>
      </c>
      <c r="D50" s="23">
        <v>1.0782465000000001E-2</v>
      </c>
      <c r="E50" s="23">
        <v>2.394193E-2</v>
      </c>
      <c r="F50" s="23">
        <v>1.6844780000000001E-3</v>
      </c>
      <c r="G50" s="23">
        <v>4.6687009999999999E-3</v>
      </c>
      <c r="H50" s="24">
        <v>4.6607899999999999E-4</v>
      </c>
      <c r="I50" s="32">
        <v>4.1200000000000001E-2</v>
      </c>
      <c r="J50" s="32">
        <v>1.0700000000000001E-2</v>
      </c>
      <c r="K50" s="32">
        <v>2.3599999999999999E-2</v>
      </c>
      <c r="L50" s="32">
        <v>1.7000000000000001E-3</v>
      </c>
      <c r="M50" s="32">
        <v>4.7999999999999996E-3</v>
      </c>
      <c r="N50" s="33">
        <v>5.0000000000000001E-4</v>
      </c>
      <c r="O50" s="37">
        <f t="shared" si="1"/>
        <v>3.4453199999999462E-4</v>
      </c>
      <c r="P50" s="38">
        <f t="shared" si="1"/>
        <v>8.2465000000000316E-5</v>
      </c>
      <c r="Q50" s="38">
        <f t="shared" si="1"/>
        <v>3.4193000000000071E-4</v>
      </c>
      <c r="R50" s="38">
        <f t="shared" si="1"/>
        <v>-1.5522000000000018E-5</v>
      </c>
      <c r="S50" s="38">
        <f t="shared" si="1"/>
        <v>-1.3129899999999965E-4</v>
      </c>
      <c r="T50" s="39">
        <f t="shared" si="1"/>
        <v>-3.3921000000000016E-5</v>
      </c>
    </row>
    <row r="51" spans="1:20" x14ac:dyDescent="0.35">
      <c r="A51" s="14"/>
      <c r="B51" s="52" t="s">
        <v>53</v>
      </c>
      <c r="C51" s="22">
        <v>4.3586043999999997E-2</v>
      </c>
      <c r="D51" s="23">
        <v>8.7224850000000003E-3</v>
      </c>
      <c r="E51" s="23">
        <v>2.6481838999999997E-2</v>
      </c>
      <c r="F51" s="23">
        <v>1.6240199999999999E-3</v>
      </c>
      <c r="G51" s="23">
        <v>5.9095249999999997E-3</v>
      </c>
      <c r="H51" s="24">
        <v>8.4817500000000006E-4</v>
      </c>
      <c r="I51" s="32">
        <v>4.2999999999999997E-2</v>
      </c>
      <c r="J51" s="32">
        <v>8.6E-3</v>
      </c>
      <c r="K51" s="32">
        <v>2.6000000000000002E-2</v>
      </c>
      <c r="L51" s="32">
        <v>1.6000000000000001E-3</v>
      </c>
      <c r="M51" s="32">
        <v>6.0000000000000001E-3</v>
      </c>
      <c r="N51" s="33">
        <v>8.0000000000000004E-4</v>
      </c>
      <c r="O51" s="37">
        <f t="shared" si="1"/>
        <v>5.8604400000000084E-4</v>
      </c>
      <c r="P51" s="38">
        <f t="shared" si="1"/>
        <v>1.224850000000003E-4</v>
      </c>
      <c r="Q51" s="38">
        <f t="shared" si="1"/>
        <v>4.8183899999999433E-4</v>
      </c>
      <c r="R51" s="38">
        <f t="shared" si="1"/>
        <v>2.4019999999999814E-5</v>
      </c>
      <c r="S51" s="38">
        <f t="shared" si="1"/>
        <v>-9.0475000000000451E-5</v>
      </c>
      <c r="T51" s="39">
        <f t="shared" si="1"/>
        <v>4.8175000000000019E-5</v>
      </c>
    </row>
    <row r="52" spans="1:20" x14ac:dyDescent="0.35">
      <c r="A52" s="14"/>
      <c r="B52" s="52" t="s">
        <v>54</v>
      </c>
      <c r="C52" s="22">
        <v>3.9717592000000003E-2</v>
      </c>
      <c r="D52" s="23">
        <v>5.7338659999999998E-3</v>
      </c>
      <c r="E52" s="23">
        <v>2.5625529000000001E-2</v>
      </c>
      <c r="F52" s="23">
        <v>1.3087579999999999E-3</v>
      </c>
      <c r="G52" s="23">
        <v>5.7740980000000001E-3</v>
      </c>
      <c r="H52" s="24">
        <v>1.2753410000000001E-3</v>
      </c>
      <c r="I52" s="32">
        <v>3.9300000000000002E-2</v>
      </c>
      <c r="J52" s="32">
        <v>5.6000000000000008E-3</v>
      </c>
      <c r="K52" s="32">
        <v>2.53E-2</v>
      </c>
      <c r="L52" s="32">
        <v>1.2999999999999999E-3</v>
      </c>
      <c r="M52" s="32">
        <v>5.7999999999999996E-3</v>
      </c>
      <c r="N52" s="33">
        <v>1.2999999999999999E-3</v>
      </c>
      <c r="O52" s="37">
        <f t="shared" si="1"/>
        <v>4.1759200000000135E-4</v>
      </c>
      <c r="P52" s="38">
        <f t="shared" si="1"/>
        <v>1.3386599999999898E-4</v>
      </c>
      <c r="Q52" s="38">
        <f t="shared" si="1"/>
        <v>3.2552900000000148E-4</v>
      </c>
      <c r="R52" s="38">
        <f t="shared" si="1"/>
        <v>8.7579999999999863E-6</v>
      </c>
      <c r="S52" s="38">
        <f t="shared" si="1"/>
        <v>-2.5901999999999523E-5</v>
      </c>
      <c r="T52" s="39">
        <f t="shared" si="1"/>
        <v>-2.4658999999999792E-5</v>
      </c>
    </row>
    <row r="53" spans="1:20" x14ac:dyDescent="0.35">
      <c r="A53" s="14"/>
      <c r="B53" s="52" t="s">
        <v>55</v>
      </c>
      <c r="C53" s="22">
        <v>3.3405963999999996E-2</v>
      </c>
      <c r="D53" s="23">
        <v>3.601337E-3</v>
      </c>
      <c r="E53" s="23">
        <v>2.2524348E-2</v>
      </c>
      <c r="F53" s="23">
        <v>9.3259699999999996E-4</v>
      </c>
      <c r="G53" s="23">
        <v>4.4941410000000001E-3</v>
      </c>
      <c r="H53" s="24">
        <v>1.8535419999999999E-3</v>
      </c>
      <c r="I53" s="32">
        <v>3.2899999999999999E-2</v>
      </c>
      <c r="J53" s="32">
        <v>3.5999999999999999E-3</v>
      </c>
      <c r="K53" s="32">
        <v>2.23E-2</v>
      </c>
      <c r="L53" s="32">
        <v>8.9999999999999998E-4</v>
      </c>
      <c r="M53" s="32">
        <v>4.0999999999999995E-3</v>
      </c>
      <c r="N53" s="33">
        <v>1.9E-3</v>
      </c>
      <c r="O53" s="37">
        <f t="shared" si="1"/>
        <v>5.0596399999999764E-4</v>
      </c>
      <c r="P53" s="38">
        <f t="shared" si="1"/>
        <v>1.3370000000001263E-6</v>
      </c>
      <c r="Q53" s="38">
        <f t="shared" si="1"/>
        <v>2.2434799999999921E-4</v>
      </c>
      <c r="R53" s="38">
        <f t="shared" si="1"/>
        <v>3.2596999999999986E-5</v>
      </c>
      <c r="S53" s="38">
        <f t="shared" si="1"/>
        <v>3.9414100000000063E-4</v>
      </c>
      <c r="T53" s="39">
        <f t="shared" si="1"/>
        <v>-4.645800000000009E-5</v>
      </c>
    </row>
    <row r="54" spans="1:20" x14ac:dyDescent="0.35">
      <c r="A54" s="14"/>
      <c r="B54" s="52" t="s">
        <v>56</v>
      </c>
      <c r="C54" s="22">
        <v>2.9773629000000003E-2</v>
      </c>
      <c r="D54" s="23">
        <v>2.373483E-3</v>
      </c>
      <c r="E54" s="23">
        <v>2.0606390000000002E-2</v>
      </c>
      <c r="F54" s="23">
        <v>6.3470200000000001E-4</v>
      </c>
      <c r="G54" s="23">
        <v>3.3276250000000003E-3</v>
      </c>
      <c r="H54" s="24">
        <v>2.8323070000000001E-3</v>
      </c>
      <c r="I54" s="32">
        <v>2.9900000000000003E-2</v>
      </c>
      <c r="J54" s="32">
        <v>2.5000000000000001E-3</v>
      </c>
      <c r="K54" s="32">
        <v>2.0499999999999997E-2</v>
      </c>
      <c r="L54" s="32">
        <v>7.000000000000001E-4</v>
      </c>
      <c r="M54" s="32">
        <v>3.4000000000000002E-3</v>
      </c>
      <c r="N54" s="33">
        <v>2.8000000000000004E-3</v>
      </c>
      <c r="O54" s="37">
        <f t="shared" si="1"/>
        <v>-1.2637100000000012E-4</v>
      </c>
      <c r="P54" s="38">
        <f t="shared" si="1"/>
        <v>-1.2651700000000004E-4</v>
      </c>
      <c r="Q54" s="38">
        <f t="shared" si="1"/>
        <v>1.0639000000000481E-4</v>
      </c>
      <c r="R54" s="38">
        <f t="shared" si="1"/>
        <v>-6.5298000000000092E-5</v>
      </c>
      <c r="S54" s="38">
        <f t="shared" si="1"/>
        <v>-7.2374999999999957E-5</v>
      </c>
      <c r="T54" s="39">
        <f t="shared" si="1"/>
        <v>3.2306999999999648E-5</v>
      </c>
    </row>
    <row r="55" spans="1:20" x14ac:dyDescent="0.35">
      <c r="A55" s="14"/>
      <c r="B55" s="52" t="s">
        <v>57</v>
      </c>
      <c r="C55" s="22">
        <v>2.1941310000000002E-2</v>
      </c>
      <c r="D55" s="23">
        <v>1.3667969999999999E-3</v>
      </c>
      <c r="E55" s="23">
        <v>1.5037191E-2</v>
      </c>
      <c r="F55" s="23">
        <v>3.4142500000000002E-4</v>
      </c>
      <c r="G55" s="23">
        <v>1.8122099999999999E-3</v>
      </c>
      <c r="H55" s="24">
        <v>3.3836870000000002E-3</v>
      </c>
      <c r="I55" s="32">
        <v>2.2099999999999998E-2</v>
      </c>
      <c r="J55" s="32">
        <v>1.5E-3</v>
      </c>
      <c r="K55" s="32">
        <v>1.4999999999999999E-2</v>
      </c>
      <c r="L55" s="32">
        <v>2.9999999999999997E-4</v>
      </c>
      <c r="M55" s="32">
        <v>1.7000000000000001E-3</v>
      </c>
      <c r="N55" s="33">
        <v>3.4999999999999996E-3</v>
      </c>
      <c r="O55" s="37">
        <f t="shared" si="1"/>
        <v>-1.5868999999999606E-4</v>
      </c>
      <c r="P55" s="38">
        <f t="shared" si="1"/>
        <v>-1.3320300000000014E-4</v>
      </c>
      <c r="Q55" s="38">
        <f t="shared" si="1"/>
        <v>3.7191000000000654E-5</v>
      </c>
      <c r="R55" s="38">
        <f t="shared" si="1"/>
        <v>4.1425000000000045E-5</v>
      </c>
      <c r="S55" s="38">
        <f t="shared" si="1"/>
        <v>1.1220999999999974E-4</v>
      </c>
      <c r="T55" s="39">
        <f t="shared" si="1"/>
        <v>-1.163129999999994E-4</v>
      </c>
    </row>
    <row r="56" spans="1:20" x14ac:dyDescent="0.35">
      <c r="A56" s="14"/>
      <c r="B56" s="52" t="s">
        <v>58</v>
      </c>
      <c r="C56" s="22">
        <v>1.3254220000000001E-2</v>
      </c>
      <c r="D56" s="23">
        <v>7.4154899999999998E-4</v>
      </c>
      <c r="E56" s="23">
        <v>8.2460739999999991E-3</v>
      </c>
      <c r="F56" s="23">
        <v>1.5235500000000001E-4</v>
      </c>
      <c r="G56" s="23">
        <v>7.8266000000000002E-4</v>
      </c>
      <c r="H56" s="24">
        <v>3.3315830000000004E-3</v>
      </c>
      <c r="I56" s="32">
        <v>1.3300000000000001E-2</v>
      </c>
      <c r="J56" s="32">
        <v>8.0000000000000004E-4</v>
      </c>
      <c r="K56" s="32">
        <v>8.3000000000000001E-3</v>
      </c>
      <c r="L56" s="32">
        <v>1E-4</v>
      </c>
      <c r="M56" s="32">
        <v>8.0000000000000004E-4</v>
      </c>
      <c r="N56" s="33">
        <v>3.4000000000000002E-3</v>
      </c>
      <c r="O56" s="37">
        <f t="shared" si="1"/>
        <v>-4.5780000000000473E-5</v>
      </c>
      <c r="P56" s="38">
        <f t="shared" si="1"/>
        <v>-5.8451000000000054E-5</v>
      </c>
      <c r="Q56" s="38">
        <f t="shared" si="1"/>
        <v>-5.3926000000001015E-5</v>
      </c>
      <c r="R56" s="38">
        <f t="shared" si="1"/>
        <v>5.2355000000000009E-5</v>
      </c>
      <c r="S56" s="38">
        <f t="shared" si="1"/>
        <v>-1.734000000000002E-5</v>
      </c>
      <c r="T56" s="39">
        <f t="shared" si="1"/>
        <v>-6.841699999999987E-5</v>
      </c>
    </row>
    <row r="57" spans="1:20" ht="15" thickBot="1" x14ac:dyDescent="0.4">
      <c r="A57" s="15"/>
      <c r="B57" s="54" t="s">
        <v>59</v>
      </c>
      <c r="C57" s="25">
        <v>1.0542830000000001E-2</v>
      </c>
      <c r="D57" s="26">
        <v>5.4170599999999998E-4</v>
      </c>
      <c r="E57" s="26">
        <v>5.0250750000000004E-3</v>
      </c>
      <c r="F57" s="26">
        <v>7.7167000000000002E-5</v>
      </c>
      <c r="G57" s="26">
        <v>3.6099100000000001E-4</v>
      </c>
      <c r="H57" s="27">
        <v>4.5378909999999996E-3</v>
      </c>
      <c r="I57" s="35">
        <v>1.0700000000000001E-2</v>
      </c>
      <c r="J57" s="35">
        <v>5.9999999999999995E-4</v>
      </c>
      <c r="K57" s="35">
        <v>5.0000000000000001E-3</v>
      </c>
      <c r="L57" s="35">
        <v>1E-4</v>
      </c>
      <c r="M57" s="35">
        <v>2.9999999999999997E-4</v>
      </c>
      <c r="N57" s="36">
        <v>4.6999999999999993E-3</v>
      </c>
      <c r="O57" s="40">
        <f t="shared" si="1"/>
        <v>-1.5716999999999988E-4</v>
      </c>
      <c r="P57" s="41">
        <f t="shared" si="1"/>
        <v>-5.8293999999999967E-5</v>
      </c>
      <c r="Q57" s="41">
        <f t="shared" si="1"/>
        <v>2.5075000000000271E-5</v>
      </c>
      <c r="R57" s="41">
        <f t="shared" si="1"/>
        <v>-2.2833000000000003E-5</v>
      </c>
      <c r="S57" s="41">
        <f t="shared" si="1"/>
        <v>6.099100000000004E-5</v>
      </c>
      <c r="T57" s="42">
        <f t="shared" si="1"/>
        <v>-1.6210899999999969E-4</v>
      </c>
    </row>
    <row r="59" spans="1:20" x14ac:dyDescent="0.35">
      <c r="A59" s="11" t="s">
        <v>30</v>
      </c>
    </row>
    <row r="60" spans="1:20" x14ac:dyDescent="0.35">
      <c r="A60" s="12" t="s">
        <v>31</v>
      </c>
    </row>
    <row r="61" spans="1:20" x14ac:dyDescent="0.35">
      <c r="A61" s="12" t="s">
        <v>32</v>
      </c>
    </row>
  </sheetData>
  <mergeCells count="3">
    <mergeCell ref="C5:H5"/>
    <mergeCell ref="I5:N5"/>
    <mergeCell ref="O5:T5"/>
  </mergeCells>
  <hyperlinks>
    <hyperlink ref="A60" r:id="rId1" xr:uid="{87CDE622-7BA4-48BD-A146-175A0ABAB75C}"/>
    <hyperlink ref="A61" r:id="rId2" display="Privacy controls are applied to all census tables. Some cell values will be affected. More detail is available on the Scotland's Census website " xr:uid="{DA4B6DE8-55FF-4B18-ABF2-46135CC7E49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A54231542</value>
    </field>
    <field name="Objective-Title">
      <value order="0">NRS Data Access - Census 2022 - Safeguarded Quality Assurance Report</value>
    </field>
    <field name="Objective-Description">
      <value order="0">Comparison tables between the Safeguarded microdata samples and published Census 2022 tables.</value>
    </field>
    <field name="Objective-CreationStamp">
      <value order="0">2025-09-30T18:07:11Z</value>
    </field>
    <field name="Objective-IsApproved">
      <value order="0">false</value>
    </field>
    <field name="Objective-IsPublished">
      <value order="0">true</value>
    </field>
    <field name="Objective-DatePublished">
      <value order="0">2025-10-02T10:26:50Z</value>
    </field>
    <field name="Objective-ModificationStamp">
      <value order="0">2025-10-02T10:26:51Z</value>
    </field>
    <field name="Objective-Owner">
      <value order="0">Lowther, Toby (U457145)</value>
    </field>
    <field name="Objective-Path">
      <value order="0">Objective Global Folder:SG File Plan:People, communities and living:Population and migration:Demography:Research and analysis: Demography:National Records of Scotland (NRS): Dissemination and Census Analysis: Analytical work: Extracts: Part 2: 2022-2027</value>
    </field>
    <field name="Objective-Parent">
      <value order="0">National Records of Scotland (NRS): Dissemination and Census Analysis: Analytical work: Extracts: Part 2: 2022-2027</value>
    </field>
    <field name="Objective-State">
      <value order="0">Published</value>
    </field>
    <field name="Objective-VersionId">
      <value order="0">vA82080134</value>
    </field>
    <field name="Objective-Version">
      <value order="0">2.0</value>
    </field>
    <field name="Objective-VersionNumber">
      <value order="0">2</value>
    </field>
    <field name="Objective-VersionComment">
      <value order="0">Fixed title card</value>
    </field>
    <field name="Objective-FileNumber">
      <value order="0">PROJ/54189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Contents</vt:lpstr>
      <vt:lpstr>Regional - Residence Type</vt:lpstr>
      <vt:lpstr>Regional - Marital Status</vt:lpstr>
      <vt:lpstr>Regional - Ethnic Group</vt:lpstr>
      <vt:lpstr>Regional - Occupation</vt:lpstr>
      <vt:lpstr>Regional - Unpaid Care</vt:lpstr>
      <vt:lpstr>GLA - Residence Type</vt:lpstr>
      <vt:lpstr>GLA - Marital Status</vt:lpstr>
      <vt:lpstr>GLA - Ethnic Group</vt:lpstr>
      <vt:lpstr>GLA - Occupation</vt:lpstr>
      <vt:lpstr>GLA - Unpaid Care</vt:lpstr>
      <vt:lpstr>GLA - Highest Qual</vt:lpstr>
      <vt:lpstr>GLA - Religion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Lowther T (Toby)</dc:creator>
  <cp:lastModifiedBy>Alex Pritchard</cp:lastModifiedBy>
  <dcterms:created xsi:type="dcterms:W3CDTF">2015-06-05T18:17:20Z</dcterms:created>
  <dcterms:modified xsi:type="dcterms:W3CDTF">2025-12-03T13:12:14Z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A54231542</vt:lpwstr>
  </property>
  <property fmtid="{D5CDD505-2E9C-101B-9397-08002B2CF9AE}" pid="4" name="Objective-Title">
    <vt:lpwstr>NRS Data Access - Census 2022 - Safeguarded Quality Assurance Report</vt:lpwstr>
  </property>
  <property fmtid="{D5CDD505-2E9C-101B-9397-08002B2CF9AE}" pid="5" name="Objective-Description">
    <vt:lpwstr>Comparison tables between the Safeguarded microdata samples and published Census 2022 tables.</vt:lpwstr>
  </property>
  <property fmtid="{D5CDD505-2E9C-101B-9397-08002B2CF9AE}" pid="6" name="Objective-CreationStamp">
    <vt:filetime>2025-09-30T18:07:11Z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2025-10-02T10:26:50Z</vt:filetime>
  </property>
  <property fmtid="{D5CDD505-2E9C-101B-9397-08002B2CF9AE}" pid="10" name="Objective-ModificationStamp">
    <vt:filetime>2025-10-02T10:26:51Z</vt:filetime>
  </property>
  <property fmtid="{D5CDD505-2E9C-101B-9397-08002B2CF9AE}" pid="11" name="Objective-Owner">
    <vt:lpwstr>Lowther, Toby (U457145)</vt:lpwstr>
  </property>
  <property fmtid="{D5CDD505-2E9C-101B-9397-08002B2CF9AE}" pid="12" name="Objective-Path">
    <vt:lpwstr>Objective Global Folder:SG File Plan:People, communities and living:Population and migration:Demography:Research and analysis: Demography:National Records of Scotland (NRS): Dissemination and Census Analysis: Analytical work: Extracts: Part 2: 2022-2027</vt:lpwstr>
  </property>
  <property fmtid="{D5CDD505-2E9C-101B-9397-08002B2CF9AE}" pid="13" name="Objective-Parent">
    <vt:lpwstr>National Records of Scotland (NRS): Dissemination and Census Analysis: Analytical work: Extracts: Part 2: 2022-2027</vt:lpwstr>
  </property>
  <property fmtid="{D5CDD505-2E9C-101B-9397-08002B2CF9AE}" pid="14" name="Objective-State">
    <vt:lpwstr>Published</vt:lpwstr>
  </property>
  <property fmtid="{D5CDD505-2E9C-101B-9397-08002B2CF9AE}" pid="15" name="Objective-VersionId">
    <vt:lpwstr>vA82080134</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Fixed title card</vt:lpwstr>
  </property>
  <property fmtid="{D5CDD505-2E9C-101B-9397-08002B2CF9AE}" pid="19" name="Objective-FileNumber">
    <vt:lpwstr>PROJ/54189</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