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10" windowWidth="18780" windowHeight="11115" tabRatio="803" activeTab="0"/>
  </bookViews>
  <sheets>
    <sheet name="Table Index" sheetId="1" r:id="rId1"/>
    <sheet name="Fig2" sheetId="2" r:id="rId2"/>
    <sheet name="Fig3A" sheetId="3" r:id="rId3"/>
    <sheet name="Fig3B" sheetId="4" r:id="rId4"/>
    <sheet name="Fig4" sheetId="5" r:id="rId5"/>
    <sheet name="Fig5A" sheetId="6" r:id="rId6"/>
    <sheet name="Fig5B" sheetId="7" r:id="rId7"/>
    <sheet name="Fig6" sheetId="8" r:id="rId8"/>
    <sheet name="Fig7" sheetId="9" r:id="rId9"/>
    <sheet name="Fig8A" sheetId="10" r:id="rId10"/>
    <sheet name="Fig8B" sheetId="11" r:id="rId11"/>
    <sheet name="Fig9A" sheetId="12" r:id="rId12"/>
    <sheet name="Fig9B" sheetId="13" r:id="rId13"/>
    <sheet name="Fig10A" sheetId="14" r:id="rId14"/>
    <sheet name="Fig10B" sheetId="15" r:id="rId15"/>
    <sheet name="Fig11" sheetId="16" r:id="rId16"/>
    <sheet name="Fig12" sheetId="17" r:id="rId17"/>
    <sheet name="Fig13" sheetId="18" r:id="rId18"/>
    <sheet name="Fig14" sheetId="19" r:id="rId19"/>
    <sheet name="Fig15" sheetId="20" r:id="rId20"/>
    <sheet name="Fig16" sheetId="21" r:id="rId21"/>
    <sheet name="Fig17" sheetId="22" r:id="rId22"/>
    <sheet name="Fig18A" sheetId="23" r:id="rId23"/>
    <sheet name="Fig18B" sheetId="24" r:id="rId24"/>
    <sheet name="Fig19" sheetId="25" r:id="rId25"/>
    <sheet name="Fig20" sheetId="26" r:id="rId26"/>
    <sheet name="Fig21A" sheetId="27" r:id="rId27"/>
    <sheet name="Fig21B" sheetId="28" r:id="rId28"/>
    <sheet name="Fig22" sheetId="29" r:id="rId29"/>
    <sheet name="Fig23A" sheetId="30" r:id="rId30"/>
    <sheet name="Fig23B" sheetId="31" r:id="rId31"/>
    <sheet name="Fig24" sheetId="32" r:id="rId32"/>
    <sheet name="Fig25" sheetId="33" r:id="rId33"/>
    <sheet name="Fig26" sheetId="34" r:id="rId34"/>
    <sheet name="Fig27" sheetId="35" r:id="rId35"/>
    <sheet name="Fig28A" sheetId="36" r:id="rId36"/>
    <sheet name="Fig28B" sheetId="37" r:id="rId37"/>
    <sheet name="Fig29A" sheetId="38" r:id="rId38"/>
    <sheet name="Fig29B" sheetId="39" r:id="rId39"/>
    <sheet name="Fig30A" sheetId="40" r:id="rId40"/>
    <sheet name="Fig30B" sheetId="41" r:id="rId41"/>
    <sheet name="Fig31" sheetId="42" r:id="rId42"/>
    <sheet name="Fig32" sheetId="43" r:id="rId43"/>
    <sheet name="Fig33" sheetId="44" r:id="rId44"/>
    <sheet name="Fig34" sheetId="45" r:id="rId45"/>
    <sheet name="Fig35A" sheetId="46" r:id="rId46"/>
    <sheet name="Fig35B" sheetId="47" r:id="rId47"/>
    <sheet name="Fig36A" sheetId="48" r:id="rId48"/>
    <sheet name="Fig36B" sheetId="49" r:id="rId49"/>
    <sheet name="Fig37" sheetId="50" r:id="rId50"/>
  </sheets>
  <definedNames/>
  <calcPr fullCalcOnLoad="1"/>
</workbook>
</file>

<file path=xl/sharedStrings.xml><?xml version="1.0" encoding="utf-8"?>
<sst xmlns="http://schemas.openxmlformats.org/spreadsheetml/2006/main" count="839" uniqueCount="265">
  <si>
    <t>All households</t>
  </si>
  <si>
    <t>% of households within each SIMD decile</t>
  </si>
  <si>
    <t>1 - Most deprived</t>
  </si>
  <si>
    <t>10 - Least deprived</t>
  </si>
  <si>
    <t>Crown copyright 2015</t>
  </si>
  <si>
    <t>For further information on variables, see www.scotlandscensus.gov.uk/variables</t>
  </si>
  <si>
    <t>In order to protect against disclosure of personal information, some records have been swapped between different geographic areas.  Some cell values will be affected, particularly small values at the most detailed geographies.</t>
  </si>
  <si>
    <t>All people in households</t>
  </si>
  <si>
    <t>One family household: All aged 65 and over</t>
  </si>
  <si>
    <t>One family household: Lone Parent: With dependent children</t>
  </si>
  <si>
    <t>One family household: Lone Parent: All children non dependent</t>
  </si>
  <si>
    <t>One person household</t>
  </si>
  <si>
    <t>One family household: Couple</t>
  </si>
  <si>
    <t>One family household: Lone Parent</t>
  </si>
  <si>
    <t>Other households</t>
  </si>
  <si>
    <t>Scotland</t>
  </si>
  <si>
    <t>Other households: With dependent children</t>
  </si>
  <si>
    <t>Other households: All aged 65 and over</t>
  </si>
  <si>
    <t>% of households in SIMD deciles for each household composition type</t>
  </si>
  <si>
    <t>% of households</t>
  </si>
  <si>
    <t>Large urban areas</t>
  </si>
  <si>
    <t>Other urban areas</t>
  </si>
  <si>
    <t>Accessible small towns</t>
  </si>
  <si>
    <t>Remote small towns</t>
  </si>
  <si>
    <t>Accessible rural</t>
  </si>
  <si>
    <t>Remote rural</t>
  </si>
  <si>
    <t>2011 % of all households</t>
  </si>
  <si>
    <t>2001 to 2011 percentage point change</t>
  </si>
  <si>
    <t>-</t>
  </si>
  <si>
    <t>(a) 2011 definition of pensionable age applied to 2001 data</t>
  </si>
  <si>
    <r>
      <t>2001</t>
    </r>
    <r>
      <rPr>
        <b/>
        <vertAlign val="superscript"/>
        <sz val="10"/>
        <color indexed="8"/>
        <rFont val="Arial"/>
        <family val="2"/>
      </rPr>
      <t>(a)</t>
    </r>
  </si>
  <si>
    <t>2001 % of all households</t>
  </si>
  <si>
    <t>All people</t>
  </si>
  <si>
    <t>0 to 15</t>
  </si>
  <si>
    <t>16 to 24</t>
  </si>
  <si>
    <t>25 to 49</t>
  </si>
  <si>
    <t>50 to 64</t>
  </si>
  <si>
    <t>65 and over</t>
  </si>
  <si>
    <t>All males</t>
  </si>
  <si>
    <t>All females</t>
  </si>
  <si>
    <t>Age</t>
  </si>
  <si>
    <t>Sex</t>
  </si>
  <si>
    <t>Table Index'!A1</t>
  </si>
  <si>
    <t>% of all people in 'Other: all full-time students' households</t>
  </si>
  <si>
    <t>Males</t>
  </si>
  <si>
    <t>Females</t>
  </si>
  <si>
    <t>Parent</t>
  </si>
  <si>
    <t>Dependent child</t>
  </si>
  <si>
    <t>Non-dependent child</t>
  </si>
  <si>
    <t>Living in a couple: cohabiting</t>
  </si>
  <si>
    <t>Not living in a couple: single</t>
  </si>
  <si>
    <t>Not living in a couple: widowed</t>
  </si>
  <si>
    <t>Living in a couple: married or in civil partnership</t>
  </si>
  <si>
    <t>25 to 34</t>
  </si>
  <si>
    <t>35 to 44</t>
  </si>
  <si>
    <t>45 to 54</t>
  </si>
  <si>
    <t>55 to 64</t>
  </si>
  <si>
    <t>65 to 74</t>
  </si>
  <si>
    <t>75 to 84</t>
  </si>
  <si>
    <t>85 and over</t>
  </si>
  <si>
    <t>(1) married, separated or divorced</t>
  </si>
  <si>
    <r>
      <t xml:space="preserve">Not living in a couple: other </t>
    </r>
    <r>
      <rPr>
        <b/>
        <vertAlign val="superscript"/>
        <sz val="10"/>
        <color indexed="8"/>
        <rFont val="Arial"/>
        <family val="2"/>
      </rPr>
      <t>(1)</t>
    </r>
  </si>
  <si>
    <t>All dependent children in households</t>
  </si>
  <si>
    <t>All people aged 65 and over</t>
  </si>
  <si>
    <t>Single (never married or never registered a same-sex civil partnership)</t>
  </si>
  <si>
    <t>Widowed or surviving partner from a same-sex civil partnership</t>
  </si>
  <si>
    <t>Married or in a registered same-sex civil partnership</t>
  </si>
  <si>
    <t>Separated (but still legally married or still legally in a same-sex civil partnership) or divorced or formerly in a same-sex civil partnership which is now legally dissolved</t>
  </si>
  <si>
    <t>% of dependent children in households</t>
  </si>
  <si>
    <t>% of people aged 20 to 34</t>
  </si>
  <si>
    <t>50 and over</t>
  </si>
  <si>
    <t>All people in lone parent families</t>
  </si>
  <si>
    <t>All people aged 16 and over in households</t>
  </si>
  <si>
    <t xml:space="preserve">2001 % of all people aged 16 and over in households </t>
  </si>
  <si>
    <t>2011 % of all people aged 16 and over in households</t>
  </si>
  <si>
    <t>2001 to 2011 percentage points change</t>
  </si>
  <si>
    <t>% of people aged 16 and over in households</t>
  </si>
  <si>
    <t>All people aged 65 and over in households</t>
  </si>
  <si>
    <t>All males aged 65 and over</t>
  </si>
  <si>
    <t>All females aged 65 and over</t>
  </si>
  <si>
    <t>Figure 2</t>
  </si>
  <si>
    <t>Figure 3A</t>
  </si>
  <si>
    <t>Figure 3B</t>
  </si>
  <si>
    <t>Figure 4</t>
  </si>
  <si>
    <t>Figure 5A</t>
  </si>
  <si>
    <t>Figure 5B</t>
  </si>
  <si>
    <t>Figure 7</t>
  </si>
  <si>
    <t>Figure 11</t>
  </si>
  <si>
    <t>Figure 13</t>
  </si>
  <si>
    <t>Figure 15</t>
  </si>
  <si>
    <t>Figure 16</t>
  </si>
  <si>
    <t>Figure 18A</t>
  </si>
  <si>
    <t>Figure 18B</t>
  </si>
  <si>
    <t>Figure 17</t>
  </si>
  <si>
    <t>Figure 19</t>
  </si>
  <si>
    <t>All households with dependent children</t>
  </si>
  <si>
    <t>Figure 24</t>
  </si>
  <si>
    <t>Figure 31</t>
  </si>
  <si>
    <t>SIMD decile</t>
  </si>
  <si>
    <t>Figure 2 - Percentages of households by household composition</t>
  </si>
  <si>
    <t>Figure 24 - Sex ratios for people aged 20 to 34 by household composition</t>
  </si>
  <si>
    <t>Figure 23: Percentages of people aged 20 to 34 by living arrangements</t>
  </si>
  <si>
    <t>One person households</t>
  </si>
  <si>
    <t>Communal establishments</t>
  </si>
  <si>
    <t>% of people aged 65 and over</t>
  </si>
  <si>
    <t>% of dependent children in households within each SIMD decile</t>
  </si>
  <si>
    <t>% of people aged 65 and over within each SIMD decile</t>
  </si>
  <si>
    <t>Households with two or more dependent children</t>
  </si>
  <si>
    <t>Households with one dependent child</t>
  </si>
  <si>
    <t>2001 % of households</t>
  </si>
  <si>
    <t>2011 % of households</t>
  </si>
  <si>
    <t>Households with dependent children</t>
  </si>
  <si>
    <t>One person household: Male</t>
  </si>
  <si>
    <t>One person household: Female</t>
  </si>
  <si>
    <t>One family household: No children</t>
  </si>
  <si>
    <t>One family household: Couple: No children</t>
  </si>
  <si>
    <t>One family household: Couple: With children</t>
  </si>
  <si>
    <t>One family household: Lone parent</t>
  </si>
  <si>
    <t>One person household: Total</t>
  </si>
  <si>
    <t>One family household: Total</t>
  </si>
  <si>
    <t>One family household: Couple: All children non dependent</t>
  </si>
  <si>
    <t>One family household: Couple: With dependent children</t>
  </si>
  <si>
    <t>One family household: Lone parent: Male</t>
  </si>
  <si>
    <t>One family household: Lone parent: Female</t>
  </si>
  <si>
    <t>One person household: Aged 65 and over</t>
  </si>
  <si>
    <t>One person household: Aged under 65</t>
  </si>
  <si>
    <t>One family household: Lone parent: With dependent children</t>
  </si>
  <si>
    <t>One family household: Lone parent: All children non dependent</t>
  </si>
  <si>
    <t>Other households: Other types</t>
  </si>
  <si>
    <t>One family households: With dependent children</t>
  </si>
  <si>
    <t>One family households: All non dependent children</t>
  </si>
  <si>
    <t>One family households: No children</t>
  </si>
  <si>
    <t>One family households: All aged 65 and over</t>
  </si>
  <si>
    <t>Living in a couple: married or in same-sex civil partnership</t>
  </si>
  <si>
    <r>
      <t xml:space="preserve">Not living in a couple: other </t>
    </r>
    <r>
      <rPr>
        <b/>
        <vertAlign val="superscript"/>
        <sz val="11"/>
        <color indexed="8"/>
        <rFont val="Calibri"/>
        <family val="2"/>
      </rPr>
      <t>(1)</t>
    </r>
  </si>
  <si>
    <t>Not living in a couple: widowed or survived from a same-sex civil partnership</t>
  </si>
  <si>
    <t>One family household: Cohabiting couple</t>
  </si>
  <si>
    <t>One family household: Married or in same-sex civil partnership couple</t>
  </si>
  <si>
    <t>Living with parent(s)</t>
  </si>
  <si>
    <t>Living as couple</t>
  </si>
  <si>
    <t>Living as lone parent</t>
  </si>
  <si>
    <t>Living in an educational establishment</t>
  </si>
  <si>
    <t>All full-time students households</t>
  </si>
  <si>
    <t>Other households (including all full-time students households)</t>
  </si>
  <si>
    <t>One family households: Total</t>
  </si>
  <si>
    <t>% of households within each area</t>
  </si>
  <si>
    <t>% of people in households within each age group and sex</t>
  </si>
  <si>
    <t>% of people aged 16 and over in houeholds
within each age group and sex</t>
  </si>
  <si>
    <t>% of dependent children in households of each age</t>
  </si>
  <si>
    <t>% of dependent children in households within each household type</t>
  </si>
  <si>
    <t>% of households with dependent children within each SIMD decile</t>
  </si>
  <si>
    <t>% of dependent children in households within each area</t>
  </si>
  <si>
    <t>% of all people aged 65 and over</t>
  </si>
  <si>
    <t>% of people aged 65 and over within each area</t>
  </si>
  <si>
    <r>
      <rPr>
        <vertAlign val="superscript"/>
        <sz val="8"/>
        <color indexed="8"/>
        <rFont val="Arial"/>
        <family val="2"/>
      </rPr>
      <t>(1)</t>
    </r>
    <r>
      <rPr>
        <sz val="8"/>
        <color indexed="8"/>
        <rFont val="Arial"/>
        <family val="2"/>
      </rPr>
      <t xml:space="preserve"> Not living in a couple: married or in same-sex civil partnership, separated, or divorced or from a dissolved same-sex civil partnership</t>
    </r>
  </si>
  <si>
    <t>Households with one dependent children</t>
  </si>
  <si>
    <t>One family households: All children non dependent</t>
  </si>
  <si>
    <t xml:space="preserve">2001 % of dependent children in households </t>
  </si>
  <si>
    <t>2011 % of dependent children in households</t>
  </si>
  <si>
    <t>All people aged 20 to 34 in households or in educational establishments</t>
  </si>
  <si>
    <t>2001 % of all people aged 20 to 34 in households or educational establishments</t>
  </si>
  <si>
    <t>2011 % of all people aged 20 to 34 in households or educational establishments</t>
  </si>
  <si>
    <t>% of people aged 20 to 34 in households or in educational establishments within each area</t>
  </si>
  <si>
    <t>% of people aged 20 to 34 in households or in educational establishments</t>
  </si>
  <si>
    <t>% of people aged 20 to 34 in households or in educational establishments
within each SIMD decile</t>
  </si>
  <si>
    <t>% of people aged 20 to 34 in households or in educational establishments of each age</t>
  </si>
  <si>
    <t>% of people aged 20 to 34
in households or in educational establishments</t>
  </si>
  <si>
    <t>2001 % of all people aged 65 and over in households</t>
  </si>
  <si>
    <t>2011 % of all people aged 65 and over in households</t>
  </si>
  <si>
    <t>Other households: Other</t>
  </si>
  <si>
    <t>One family households: With children</t>
  </si>
  <si>
    <t>Urban-Rural Indicator</t>
  </si>
  <si>
    <t>All people in all full-time students households</t>
  </si>
  <si>
    <t>Figure 6 - 2001 and 2011 household composition</t>
  </si>
  <si>
    <t>Figure 33 - Sex ratios for people aged 65 and over by living arrangements</t>
  </si>
  <si>
    <t>Figure 32 - Percentages of living arrangements for people aged 65 and over</t>
  </si>
  <si>
    <t>Figure 31 - 2001 and 2011 living arrangements for people aged 20 to 34</t>
  </si>
  <si>
    <t>Figure 28A - Percentages of household composition for people aged 20 to 34 by age</t>
  </si>
  <si>
    <t>Figure 28B - Percentages of people aged 20 to 34 by age</t>
  </si>
  <si>
    <t>Figure 25 - 2001 and 2011 household composition for dependent children in households</t>
  </si>
  <si>
    <t>Figure 24 - 2001 and 2011 households with dependent children</t>
  </si>
  <si>
    <t>Figure 20 - Number of dependent children ratios by household composition</t>
  </si>
  <si>
    <t>Figure 19 - Sex ratios for dependent children in households by household composition</t>
  </si>
  <si>
    <t>Figure 18A - Percentages of household composition for dependent children in households by age</t>
  </si>
  <si>
    <t>Figure 18B - Percentages of dependent children in households by age</t>
  </si>
  <si>
    <t>Figure 17 - Percentages of household composition for dependent children in households</t>
  </si>
  <si>
    <t>Figure 16 - 2001 and 2011 living arrangements</t>
  </si>
  <si>
    <t>Figure 15 - Percentages of living arrangements by sex and age</t>
  </si>
  <si>
    <t>Figure 14 - Percentages of living arrangements</t>
  </si>
  <si>
    <t>Figure 13 - Family status for all people in lone parent families by sex and age</t>
  </si>
  <si>
    <t>Figure 12 - Percentages of people in all full-time students households by age</t>
  </si>
  <si>
    <t>Figure 11 - Percentages of household composition for all people in households within each sex and age group</t>
  </si>
  <si>
    <t>Owned: Owned outright</t>
  </si>
  <si>
    <t>Owned: Owned with a mortgage or loan or shared ownership (part owned and part rented)</t>
  </si>
  <si>
    <t>Social rented</t>
  </si>
  <si>
    <t>Private rented</t>
  </si>
  <si>
    <t>Living rent free</t>
  </si>
  <si>
    <t>Figure 7 - Percentages of tenure of household</t>
  </si>
  <si>
    <t>% of tenure of household</t>
  </si>
  <si>
    <t>One person</t>
  </si>
  <si>
    <t>One family:
All aged 65 and over</t>
  </si>
  <si>
    <t>One family: 
Couple</t>
  </si>
  <si>
    <t>One family: 
Lone Parent</t>
  </si>
  <si>
    <t>% of tenure of households within each type of household</t>
  </si>
  <si>
    <t>% households</t>
  </si>
  <si>
    <t>Figure 10A - Percentages of tenure of household by Urban-Rural Indicator (2011/12)</t>
  </si>
  <si>
    <t>Figure 8B - Percentages of household by household composition</t>
  </si>
  <si>
    <t>Figure 8A - Percentages of tenure of household by household composition</t>
  </si>
  <si>
    <t>Figure 9A - Percentages of tenure of household by Scottish Index of Multiple Deprivation (SIMD 2012)</t>
  </si>
  <si>
    <t>Figure 10B - Percentages of households by Urban-Rural Indicator (2011/12)</t>
  </si>
  <si>
    <t>Figure 6</t>
  </si>
  <si>
    <t>Figure 12</t>
  </si>
  <si>
    <t>Figure 14</t>
  </si>
  <si>
    <t>Figure 20</t>
  </si>
  <si>
    <t>Figure 22</t>
  </si>
  <si>
    <t>Figure 25</t>
  </si>
  <si>
    <t>Figure 26</t>
  </si>
  <si>
    <t>Figure 27</t>
  </si>
  <si>
    <t>Figure 32</t>
  </si>
  <si>
    <t>Figure 33</t>
  </si>
  <si>
    <t>Figure 34</t>
  </si>
  <si>
    <t>Figure 8A</t>
  </si>
  <si>
    <t>Figure 8B</t>
  </si>
  <si>
    <t>Figure 9A</t>
  </si>
  <si>
    <t>Figure 10A</t>
  </si>
  <si>
    <t>Figure 10B</t>
  </si>
  <si>
    <t>Figure 9B</t>
  </si>
  <si>
    <t>Figure 21A</t>
  </si>
  <si>
    <t>Figure 23A</t>
  </si>
  <si>
    <t>Figure 28A</t>
  </si>
  <si>
    <t>Figure 29A</t>
  </si>
  <si>
    <t>Figure 30A</t>
  </si>
  <si>
    <t>Figure 35A</t>
  </si>
  <si>
    <t>Figure 36A</t>
  </si>
  <si>
    <t>Figure 37</t>
  </si>
  <si>
    <t>Figure 21B</t>
  </si>
  <si>
    <t>Figure 23B</t>
  </si>
  <si>
    <t>Figure 28B</t>
  </si>
  <si>
    <t>Figure 29B</t>
  </si>
  <si>
    <t>Figure 30B</t>
  </si>
  <si>
    <t>Figure 35B</t>
  </si>
  <si>
    <t>Figure 36B</t>
  </si>
  <si>
    <t>Figure 3A - Percentages of households by household composition and Scottish Index of Multiple Deprivation (SIMD 2012)</t>
  </si>
  <si>
    <t>Figure 3B - Percentage of households by Scottish Index of Multiple Deprivation (SIMD 2012)</t>
  </si>
  <si>
    <t>Figure 4 - Percentage of several household types by Scottish Index of Multiple Deprivation (SIMD 2012)</t>
  </si>
  <si>
    <t>Figure 9B - Percentage of households by Scottish Index of Multiple Deprivation (SIMD 2012)</t>
  </si>
  <si>
    <t>Figure 21A - Percentages of household composition by Scottish Index of Multiple Deprivation (SIMD 2012)</t>
  </si>
  <si>
    <t>Figure 21B - Percentages of people by Scottish Index of Multiple Deprivation (SIMD 2012)</t>
  </si>
  <si>
    <t>Figure 22 - Ratios of households with one and two or more dependent children by Scottish Index of Multiple Deprivation (SIMD 2012)</t>
  </si>
  <si>
    <t>Figure 29A - Percentages of household composition for people aged 20 to 34 by Scottish Index of Multiple Deprivation (SIMD 2012)</t>
  </si>
  <si>
    <t>Figure 29B - Percentages of people aged 20 to 34 by Scottish Index of Multiple Deprivation (SIMD 2012)</t>
  </si>
  <si>
    <t>Figure 35A - Percentages of household composition for people aged 65 and over by Scottish Index of Multiple Deprivation (SIMD 2012)</t>
  </si>
  <si>
    <t>Figure 35B - Percentages of people aged 65 and over by Scottish Index of Multiple Deprivation (SIMD 2012)</t>
  </si>
  <si>
    <t>Figure 5A - Percentages of household composition by Urban-Rural Indicator (2011/12)</t>
  </si>
  <si>
    <t>Figure 5B - Percentages of households by Urban-Rural Indicator (2011/12)</t>
  </si>
  <si>
    <t>Figure 23B - Percentages of dependent children in households by Urban-Rural Indicator (2011/12)</t>
  </si>
  <si>
    <t>Figure 36A - Percentages of living arrangements for people aged 65 and over by Urban-Rural Indicator (2011/12)</t>
  </si>
  <si>
    <t>Figure 36B - Percentages of people aged 65 and over by Urban-Rural Indicator (2011/12)</t>
  </si>
  <si>
    <t>Figure 23A - Percentages of dependent children in households by household composition and Urban-Rural Indicator (2011/12)</t>
  </si>
  <si>
    <t>Figure 30A - Percentages of people aged 20 to 34 by household composition and Urban-Rural Indicator (2011/12)</t>
  </si>
  <si>
    <t>Figure 30B - Percentages of people aged 20 to 34 living in households or in educational establishments by Urban-Rural Indicator (2011/12)</t>
  </si>
  <si>
    <t>Table</t>
  </si>
  <si>
    <t>Title</t>
  </si>
  <si>
    <t>Figure 37 - 2001 and 2011 household composition for people aged 65 and over in households</t>
  </si>
  <si>
    <t>Figure 34 - Percentages of marital status for people aged 65 and over by sex</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</si>
</sst>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
  </numFmts>
  <fonts count="63">
    <font>
      <sz val="11"/>
      <color theme="1"/>
      <name val="Calibri"/>
      <family val="2"/>
    </font>
    <font>
      <sz val="10"/>
      <color indexed="8"/>
      <name val="Arial"/>
      <family val="2"/>
    </font>
    <font>
      <b/>
      <sz val="12"/>
      <name val="Arial"/>
      <family val="2"/>
    </font>
    <font>
      <sz val="10"/>
      <name val="Arial"/>
      <family val="2"/>
    </font>
    <font>
      <sz val="8"/>
      <name val="Arial"/>
      <family val="2"/>
    </font>
    <font>
      <b/>
      <sz val="8"/>
      <name val="Arial"/>
      <family val="2"/>
    </font>
    <font>
      <b/>
      <sz val="10"/>
      <name val="Arial"/>
      <family val="2"/>
    </font>
    <font>
      <sz val="8"/>
      <color indexed="8"/>
      <name val="Arial"/>
      <family val="2"/>
    </font>
    <font>
      <b/>
      <vertAlign val="superscript"/>
      <sz val="10"/>
      <color indexed="8"/>
      <name val="Arial"/>
      <family val="2"/>
    </font>
    <font>
      <b/>
      <vertAlign val="superscript"/>
      <sz val="11"/>
      <color indexed="8"/>
      <name val="Calibri"/>
      <family val="2"/>
    </font>
    <font>
      <vertAlign val="superscript"/>
      <sz val="8"/>
      <color indexed="8"/>
      <name val="Arial"/>
      <family val="2"/>
    </font>
    <font>
      <sz val="11"/>
      <color indexed="8"/>
      <name val="Calibri"/>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1"/>
      <color indexed="20"/>
      <name val="Calibri"/>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1"/>
      <color indexed="12"/>
      <name val="Calibri"/>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1"/>
      <color indexed="8"/>
      <name val="Arial"/>
      <family val="2"/>
    </font>
    <font>
      <b/>
      <sz val="11"/>
      <color indexed="8"/>
      <name val="Calibri"/>
      <family val="2"/>
    </font>
    <font>
      <b/>
      <sz val="12"/>
      <color indexed="8"/>
      <name val="Arial"/>
      <family val="2"/>
    </font>
    <font>
      <u val="single"/>
      <sz val="11"/>
      <color indexed="12"/>
      <name val="Arial"/>
      <family val="2"/>
    </font>
    <font>
      <sz val="10"/>
      <color indexed="8"/>
      <name val="Lucida Console"/>
      <family val="3"/>
    </font>
    <font>
      <u val="single"/>
      <sz val="10"/>
      <color indexed="12"/>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1"/>
      <color theme="11"/>
      <name val="Calibri"/>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1"/>
      <color theme="10"/>
      <name val="Calibri"/>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1"/>
      <color theme="1"/>
      <name val="Arial"/>
      <family val="2"/>
    </font>
    <font>
      <b/>
      <sz val="11"/>
      <color theme="1"/>
      <name val="Calibri"/>
      <family val="2"/>
    </font>
    <font>
      <b/>
      <sz val="12"/>
      <color theme="1"/>
      <name val="Arial"/>
      <family val="2"/>
    </font>
    <font>
      <sz val="8"/>
      <color theme="1"/>
      <name val="Arial"/>
      <family val="2"/>
    </font>
    <font>
      <u val="single"/>
      <sz val="11"/>
      <color theme="10"/>
      <name val="Arial"/>
      <family val="2"/>
    </font>
    <font>
      <sz val="10"/>
      <color rgb="FF000000"/>
      <name val="Lucida Console"/>
      <family val="3"/>
    </font>
    <font>
      <sz val="10"/>
      <color rgb="FF000000"/>
      <name val="Arial"/>
      <family val="2"/>
    </font>
    <font>
      <u val="single"/>
      <sz val="10"/>
      <color theme="1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thin"/>
      <top style="thin"/>
      <bottom style="thin"/>
    </border>
    <border>
      <left style="thin"/>
      <right style="thin"/>
      <top/>
      <bottom/>
    </border>
    <border>
      <left/>
      <right style="thin"/>
      <top/>
      <bottom/>
    </border>
    <border>
      <left style="thin"/>
      <right style="thin"/>
      <top/>
      <bottom style="thin"/>
    </border>
    <border>
      <left/>
      <right style="thin"/>
      <top/>
      <bottom style="thin"/>
    </border>
    <border>
      <left/>
      <right/>
      <top style="thin"/>
      <bottom style="thin"/>
    </border>
    <border>
      <left/>
      <right/>
      <top/>
      <bottom style="thin"/>
    </border>
    <border>
      <left style="thin"/>
      <right/>
      <top/>
      <bottom/>
    </border>
    <border>
      <left style="thin"/>
      <right/>
      <top/>
      <bottom style="thin"/>
    </border>
    <border>
      <left style="thin"/>
      <right/>
      <top style="thin"/>
      <bottom style="thin"/>
    </border>
    <border>
      <left/>
      <right style="thin"/>
      <top style="thin"/>
      <bottom/>
    </border>
    <border>
      <left style="thin"/>
      <right/>
      <top style="thin"/>
      <bottom/>
    </border>
    <border>
      <left/>
      <right/>
      <top style="thin"/>
      <bottom/>
    </border>
    <border>
      <left style="thin"/>
      <right style="thin"/>
      <top style="thin"/>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 fillId="0" borderId="0">
      <alignment horizontal="left"/>
      <protection/>
    </xf>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297">
    <xf numFmtId="0" fontId="0" fillId="0" borderId="0" xfId="0" applyFont="1" applyAlignment="1">
      <alignment/>
    </xf>
    <xf numFmtId="0" fontId="2" fillId="0" borderId="0" xfId="0" applyFont="1" applyAlignment="1">
      <alignment/>
    </xf>
    <xf numFmtId="0" fontId="55" fillId="0" borderId="0" xfId="0" applyFont="1" applyAlignment="1">
      <alignment/>
    </xf>
    <xf numFmtId="0" fontId="3" fillId="0" borderId="0" xfId="0" applyFont="1" applyAlignment="1">
      <alignment/>
    </xf>
    <xf numFmtId="0" fontId="36" fillId="0" borderId="0" xfId="0" applyFont="1" applyAlignment="1">
      <alignment/>
    </xf>
    <xf numFmtId="0" fontId="53" fillId="0" borderId="10" xfId="0" applyFont="1" applyBorder="1" applyAlignment="1">
      <alignment vertical="top" wrapText="1"/>
    </xf>
    <xf numFmtId="0" fontId="53" fillId="0" borderId="11" xfId="0" applyFont="1" applyBorder="1" applyAlignment="1">
      <alignment vertical="top" wrapText="1"/>
    </xf>
    <xf numFmtId="0" fontId="55" fillId="0" borderId="0" xfId="0" applyFont="1" applyAlignment="1">
      <alignment vertical="top" wrapText="1"/>
    </xf>
    <xf numFmtId="0" fontId="53" fillId="0" borderId="12" xfId="0" applyFont="1" applyBorder="1" applyAlignment="1">
      <alignment horizontal="left"/>
    </xf>
    <xf numFmtId="164" fontId="36" fillId="0" borderId="13" xfId="0" applyNumberFormat="1" applyFont="1" applyBorder="1" applyAlignment="1">
      <alignment/>
    </xf>
    <xf numFmtId="0" fontId="53" fillId="0" borderId="14" xfId="0" applyFont="1" applyBorder="1" applyAlignment="1">
      <alignment horizontal="left"/>
    </xf>
    <xf numFmtId="164" fontId="36" fillId="0" borderId="15" xfId="0" applyNumberFormat="1" applyFont="1" applyBorder="1" applyAlignment="1">
      <alignment/>
    </xf>
    <xf numFmtId="0" fontId="4" fillId="0" borderId="0" xfId="0" applyFont="1" applyAlignment="1">
      <alignment horizontal="left"/>
    </xf>
    <xf numFmtId="0" fontId="4" fillId="0" borderId="0" xfId="60" applyFont="1">
      <alignment horizontal="left"/>
      <protection/>
    </xf>
    <xf numFmtId="0" fontId="6" fillId="0" borderId="0" xfId="0" applyFont="1" applyAlignment="1">
      <alignment/>
    </xf>
    <xf numFmtId="0" fontId="53" fillId="0" borderId="16" xfId="0" applyFont="1" applyBorder="1" applyAlignment="1">
      <alignment vertical="top" wrapText="1"/>
    </xf>
    <xf numFmtId="0" fontId="36" fillId="0" borderId="0" xfId="0" applyFont="1" applyAlignment="1">
      <alignment vertical="top" wrapText="1"/>
    </xf>
    <xf numFmtId="164" fontId="36" fillId="0" borderId="0" xfId="0" applyNumberFormat="1" applyFont="1" applyBorder="1" applyAlignment="1">
      <alignment/>
    </xf>
    <xf numFmtId="164" fontId="36" fillId="0" borderId="17" xfId="0" applyNumberFormat="1" applyFont="1" applyBorder="1" applyAlignment="1">
      <alignment/>
    </xf>
    <xf numFmtId="0" fontId="0" fillId="0" borderId="0" xfId="0" applyAlignment="1">
      <alignment wrapText="1"/>
    </xf>
    <xf numFmtId="0" fontId="56" fillId="0" borderId="14" xfId="0" applyFont="1" applyBorder="1" applyAlignment="1">
      <alignment/>
    </xf>
    <xf numFmtId="0" fontId="57" fillId="0" borderId="0" xfId="0" applyFont="1" applyAlignment="1">
      <alignment/>
    </xf>
    <xf numFmtId="0" fontId="53" fillId="0" borderId="14" xfId="0" applyFont="1" applyBorder="1" applyAlignment="1">
      <alignment/>
    </xf>
    <xf numFmtId="0" fontId="58" fillId="0" borderId="0" xfId="0" applyFont="1" applyFill="1" applyBorder="1" applyAlignment="1">
      <alignment/>
    </xf>
    <xf numFmtId="3" fontId="55" fillId="0" borderId="0" xfId="0" applyNumberFormat="1" applyFont="1" applyAlignment="1">
      <alignment/>
    </xf>
    <xf numFmtId="164" fontId="55" fillId="0" borderId="0" xfId="0" applyNumberFormat="1" applyFont="1" applyAlignment="1">
      <alignment/>
    </xf>
    <xf numFmtId="3" fontId="55" fillId="0" borderId="0" xfId="0" applyNumberFormat="1" applyFont="1" applyBorder="1" applyAlignment="1">
      <alignment/>
    </xf>
    <xf numFmtId="164" fontId="55" fillId="0" borderId="0" xfId="0" applyNumberFormat="1" applyFont="1" applyBorder="1" applyAlignment="1">
      <alignment/>
    </xf>
    <xf numFmtId="0" fontId="55" fillId="0" borderId="0" xfId="0" applyFont="1" applyBorder="1" applyAlignment="1">
      <alignment/>
    </xf>
    <xf numFmtId="0" fontId="36" fillId="0" borderId="10" xfId="0" applyFont="1" applyBorder="1" applyAlignment="1">
      <alignment/>
    </xf>
    <xf numFmtId="3" fontId="36" fillId="0" borderId="0" xfId="0" applyNumberFormat="1" applyFont="1" applyBorder="1" applyAlignment="1">
      <alignment/>
    </xf>
    <xf numFmtId="164" fontId="36" fillId="0" borderId="13" xfId="0" applyNumberFormat="1" applyFont="1" applyBorder="1" applyAlignment="1">
      <alignment horizontal="right"/>
    </xf>
    <xf numFmtId="0" fontId="36" fillId="0" borderId="14" xfId="0" applyFont="1" applyBorder="1" applyAlignment="1">
      <alignment/>
    </xf>
    <xf numFmtId="3" fontId="36" fillId="0" borderId="17" xfId="0" applyNumberFormat="1" applyFont="1" applyBorder="1" applyAlignment="1">
      <alignment/>
    </xf>
    <xf numFmtId="0" fontId="2" fillId="0" borderId="0" xfId="0" applyFont="1" applyAlignment="1">
      <alignment/>
    </xf>
    <xf numFmtId="0" fontId="53" fillId="0" borderId="12" xfId="0" applyFont="1" applyBorder="1" applyAlignment="1">
      <alignment/>
    </xf>
    <xf numFmtId="3" fontId="0" fillId="0" borderId="0" xfId="0" applyNumberFormat="1" applyBorder="1" applyAlignment="1">
      <alignment horizontal="right"/>
    </xf>
    <xf numFmtId="3" fontId="0" fillId="0" borderId="13" xfId="0" applyNumberFormat="1" applyBorder="1" applyAlignment="1">
      <alignment horizontal="right"/>
    </xf>
    <xf numFmtId="3" fontId="0" fillId="0" borderId="17" xfId="0" applyNumberFormat="1" applyBorder="1" applyAlignment="1">
      <alignment horizontal="right"/>
    </xf>
    <xf numFmtId="3" fontId="0" fillId="0" borderId="15" xfId="0" applyNumberFormat="1" applyBorder="1" applyAlignment="1">
      <alignment horizontal="right"/>
    </xf>
    <xf numFmtId="3" fontId="36" fillId="0" borderId="0" xfId="0" applyNumberFormat="1" applyFont="1" applyBorder="1" applyAlignment="1">
      <alignment horizontal="right"/>
    </xf>
    <xf numFmtId="164" fontId="36" fillId="0" borderId="0" xfId="0" applyNumberFormat="1" applyFont="1" applyAlignment="1">
      <alignment/>
    </xf>
    <xf numFmtId="164" fontId="36" fillId="0" borderId="18" xfId="0" applyNumberFormat="1" applyFont="1" applyBorder="1" applyAlignment="1">
      <alignment/>
    </xf>
    <xf numFmtId="164" fontId="36" fillId="0" borderId="19" xfId="0" applyNumberFormat="1" applyFont="1" applyBorder="1" applyAlignment="1">
      <alignment/>
    </xf>
    <xf numFmtId="0" fontId="53" fillId="0" borderId="12" xfId="0" applyFont="1" applyBorder="1" applyAlignment="1">
      <alignment wrapText="1"/>
    </xf>
    <xf numFmtId="0" fontId="53" fillId="0" borderId="14" xfId="0" applyFont="1" applyBorder="1" applyAlignment="1">
      <alignment wrapText="1"/>
    </xf>
    <xf numFmtId="0" fontId="53" fillId="0" borderId="20" xfId="0" applyFont="1" applyBorder="1" applyAlignment="1">
      <alignment vertical="top" wrapText="1"/>
    </xf>
    <xf numFmtId="0" fontId="56" fillId="0" borderId="12" xfId="0" applyFont="1" applyBorder="1" applyAlignment="1">
      <alignment/>
    </xf>
    <xf numFmtId="0" fontId="59" fillId="0" borderId="0" xfId="53" applyFont="1" applyAlignment="1" quotePrefix="1">
      <alignment/>
    </xf>
    <xf numFmtId="0" fontId="57" fillId="0" borderId="12" xfId="0" applyFont="1" applyBorder="1" applyAlignment="1">
      <alignment/>
    </xf>
    <xf numFmtId="0" fontId="36" fillId="0" borderId="0" xfId="0" applyFont="1" applyBorder="1" applyAlignment="1">
      <alignment/>
    </xf>
    <xf numFmtId="0" fontId="56" fillId="0" borderId="10" xfId="0" applyFont="1" applyBorder="1" applyAlignment="1">
      <alignment wrapText="1"/>
    </xf>
    <xf numFmtId="0" fontId="53" fillId="0" borderId="16" xfId="0" applyFont="1" applyBorder="1" applyAlignment="1">
      <alignment horizontal="right"/>
    </xf>
    <xf numFmtId="0" fontId="53" fillId="0" borderId="11" xfId="0" applyFont="1" applyBorder="1" applyAlignment="1">
      <alignment horizontal="right"/>
    </xf>
    <xf numFmtId="0" fontId="53" fillId="0" borderId="10" xfId="0" applyFont="1" applyBorder="1" applyAlignment="1">
      <alignment/>
    </xf>
    <xf numFmtId="0" fontId="36" fillId="0" borderId="0" xfId="0" applyFont="1" applyAlignment="1">
      <alignment/>
    </xf>
    <xf numFmtId="0" fontId="60" fillId="0" borderId="0" xfId="0" applyFont="1" applyAlignment="1">
      <alignment vertical="center"/>
    </xf>
    <xf numFmtId="164" fontId="60" fillId="0" borderId="0" xfId="0" applyNumberFormat="1" applyFont="1" applyAlignment="1">
      <alignment vertical="center"/>
    </xf>
    <xf numFmtId="0" fontId="53" fillId="0" borderId="11" xfId="0" applyFont="1" applyBorder="1" applyAlignment="1">
      <alignment vertical="top"/>
    </xf>
    <xf numFmtId="0" fontId="36" fillId="0" borderId="0" xfId="0" applyFont="1" applyAlignment="1">
      <alignment vertical="top"/>
    </xf>
    <xf numFmtId="0" fontId="53" fillId="0" borderId="20" xfId="0" applyFont="1" applyBorder="1" applyAlignment="1">
      <alignment vertical="top"/>
    </xf>
    <xf numFmtId="164" fontId="53" fillId="0" borderId="16" xfId="0" applyNumberFormat="1" applyFont="1" applyBorder="1" applyAlignment="1">
      <alignment vertical="top" wrapText="1"/>
    </xf>
    <xf numFmtId="164" fontId="53" fillId="0" borderId="11" xfId="0" applyNumberFormat="1" applyFont="1" applyBorder="1" applyAlignment="1">
      <alignment vertical="top" wrapText="1"/>
    </xf>
    <xf numFmtId="0" fontId="53" fillId="0" borderId="13" xfId="0" applyFont="1" applyBorder="1" applyAlignment="1">
      <alignment/>
    </xf>
    <xf numFmtId="0" fontId="53" fillId="0" borderId="15" xfId="0" applyFont="1" applyBorder="1" applyAlignment="1">
      <alignment/>
    </xf>
    <xf numFmtId="0" fontId="57" fillId="0" borderId="0" xfId="0" applyFont="1" applyBorder="1" applyAlignment="1">
      <alignment/>
    </xf>
    <xf numFmtId="0" fontId="58" fillId="0" borderId="0" xfId="0" applyFont="1" applyAlignment="1">
      <alignment/>
    </xf>
    <xf numFmtId="3" fontId="0" fillId="0" borderId="0" xfId="0" applyNumberFormat="1" applyBorder="1" applyAlignment="1">
      <alignment/>
    </xf>
    <xf numFmtId="164" fontId="0" fillId="0" borderId="0" xfId="0" applyNumberFormat="1" applyBorder="1" applyAlignment="1">
      <alignment/>
    </xf>
    <xf numFmtId="164" fontId="0" fillId="0" borderId="13" xfId="0" applyNumberFormat="1" applyBorder="1" applyAlignment="1">
      <alignment horizontal="right"/>
    </xf>
    <xf numFmtId="164" fontId="0" fillId="0" borderId="13" xfId="0" applyNumberFormat="1" applyBorder="1" applyAlignment="1">
      <alignment/>
    </xf>
    <xf numFmtId="3" fontId="0" fillId="0" borderId="17" xfId="0" applyNumberFormat="1" applyBorder="1" applyAlignment="1">
      <alignment/>
    </xf>
    <xf numFmtId="164" fontId="0" fillId="0" borderId="17" xfId="0" applyNumberFormat="1" applyBorder="1" applyAlignment="1">
      <alignment/>
    </xf>
    <xf numFmtId="164" fontId="0" fillId="0" borderId="15" xfId="0" applyNumberFormat="1" applyBorder="1" applyAlignment="1">
      <alignment/>
    </xf>
    <xf numFmtId="0" fontId="56" fillId="0" borderId="10" xfId="0" applyFont="1" applyBorder="1" applyAlignment="1">
      <alignment/>
    </xf>
    <xf numFmtId="164" fontId="53" fillId="0" borderId="12" xfId="0" applyNumberFormat="1" applyFont="1" applyBorder="1" applyAlignment="1">
      <alignment vertical="top" wrapText="1"/>
    </xf>
    <xf numFmtId="164" fontId="53" fillId="0" borderId="14" xfId="0" applyNumberFormat="1" applyFont="1" applyBorder="1" applyAlignment="1">
      <alignment vertical="top" wrapText="1"/>
    </xf>
    <xf numFmtId="0" fontId="0" fillId="0" borderId="0" xfId="0" applyAlignment="1">
      <alignment vertical="top" wrapText="1"/>
    </xf>
    <xf numFmtId="0" fontId="56" fillId="0" borderId="10" xfId="0" applyFont="1" applyBorder="1" applyAlignment="1">
      <alignment vertical="top" wrapText="1"/>
    </xf>
    <xf numFmtId="164" fontId="0" fillId="0" borderId="0" xfId="0" applyNumberFormat="1" applyAlignment="1">
      <alignment/>
    </xf>
    <xf numFmtId="0" fontId="53" fillId="0" borderId="0" xfId="0" applyFont="1" applyBorder="1" applyAlignment="1">
      <alignment/>
    </xf>
    <xf numFmtId="164" fontId="0" fillId="0" borderId="21" xfId="0" applyNumberFormat="1" applyBorder="1" applyAlignment="1">
      <alignment/>
    </xf>
    <xf numFmtId="164" fontId="61" fillId="0" borderId="0" xfId="0" applyNumberFormat="1" applyFont="1" applyAlignment="1">
      <alignment vertical="center"/>
    </xf>
    <xf numFmtId="0" fontId="61" fillId="0" borderId="0" xfId="0" applyFont="1" applyAlignment="1">
      <alignment vertical="center"/>
    </xf>
    <xf numFmtId="0" fontId="53" fillId="0" borderId="0" xfId="0" applyFont="1" applyBorder="1" applyAlignment="1">
      <alignment vertical="top" wrapText="1"/>
    </xf>
    <xf numFmtId="0" fontId="53" fillId="0" borderId="0" xfId="0" applyFont="1" applyAlignment="1">
      <alignment/>
    </xf>
    <xf numFmtId="164" fontId="36" fillId="0" borderId="22" xfId="0" applyNumberFormat="1" applyFont="1" applyBorder="1" applyAlignment="1">
      <alignment/>
    </xf>
    <xf numFmtId="164" fontId="36" fillId="0" borderId="23" xfId="0" applyNumberFormat="1" applyFont="1" applyBorder="1" applyAlignment="1">
      <alignment/>
    </xf>
    <xf numFmtId="164" fontId="36" fillId="0" borderId="21" xfId="0" applyNumberFormat="1" applyFont="1" applyBorder="1" applyAlignment="1">
      <alignment/>
    </xf>
    <xf numFmtId="164" fontId="36" fillId="0" borderId="16" xfId="0" applyNumberFormat="1" applyFont="1" applyBorder="1" applyAlignment="1">
      <alignment/>
    </xf>
    <xf numFmtId="164" fontId="36" fillId="0" borderId="11" xfId="0" applyNumberFormat="1" applyFont="1" applyBorder="1" applyAlignment="1">
      <alignment/>
    </xf>
    <xf numFmtId="0" fontId="57" fillId="0" borderId="0" xfId="0" applyFont="1" applyAlignment="1">
      <alignment vertical="top"/>
    </xf>
    <xf numFmtId="0" fontId="55" fillId="0" borderId="0" xfId="0" applyFont="1" applyBorder="1" applyAlignment="1">
      <alignment vertical="top"/>
    </xf>
    <xf numFmtId="0" fontId="55" fillId="0" borderId="0" xfId="0" applyFont="1" applyAlignment="1">
      <alignment vertical="top"/>
    </xf>
    <xf numFmtId="164" fontId="36" fillId="0" borderId="22" xfId="0" applyNumberFormat="1" applyFont="1" applyBorder="1" applyAlignment="1">
      <alignment vertical="top"/>
    </xf>
    <xf numFmtId="164" fontId="36" fillId="0" borderId="23" xfId="0" applyNumberFormat="1" applyFont="1" applyBorder="1" applyAlignment="1">
      <alignment vertical="top"/>
    </xf>
    <xf numFmtId="164" fontId="36" fillId="0" borderId="21" xfId="0" applyNumberFormat="1" applyFont="1" applyBorder="1" applyAlignment="1">
      <alignment vertical="top"/>
    </xf>
    <xf numFmtId="164" fontId="36" fillId="0" borderId="19" xfId="0" applyNumberFormat="1" applyFont="1" applyBorder="1" applyAlignment="1">
      <alignment vertical="top"/>
    </xf>
    <xf numFmtId="164" fontId="36" fillId="0" borderId="17" xfId="0" applyNumberFormat="1" applyFont="1" applyBorder="1" applyAlignment="1">
      <alignment vertical="top"/>
    </xf>
    <xf numFmtId="164" fontId="36" fillId="0" borderId="15" xfId="0" applyNumberFormat="1" applyFont="1" applyBorder="1" applyAlignment="1">
      <alignment vertical="top"/>
    </xf>
    <xf numFmtId="164" fontId="36" fillId="0" borderId="0" xfId="0" applyNumberFormat="1" applyFont="1" applyAlignment="1">
      <alignment vertical="top"/>
    </xf>
    <xf numFmtId="3" fontId="36" fillId="0" borderId="0" xfId="0" applyNumberFormat="1" applyFont="1" applyBorder="1" applyAlignment="1">
      <alignment horizontal="right" vertical="top"/>
    </xf>
    <xf numFmtId="0" fontId="53" fillId="0" borderId="24" xfId="0" applyFont="1" applyBorder="1" applyAlignment="1">
      <alignment horizontal="left"/>
    </xf>
    <xf numFmtId="0" fontId="53" fillId="0" borderId="0" xfId="0" applyFont="1" applyBorder="1" applyAlignment="1">
      <alignment horizontal="left"/>
    </xf>
    <xf numFmtId="164" fontId="61" fillId="0" borderId="0" xfId="0" applyNumberFormat="1" applyFont="1" applyBorder="1" applyAlignment="1">
      <alignment vertical="center"/>
    </xf>
    <xf numFmtId="0" fontId="61" fillId="0" borderId="0" xfId="0" applyFont="1" applyBorder="1" applyAlignment="1">
      <alignment vertical="center"/>
    </xf>
    <xf numFmtId="0" fontId="53" fillId="0" borderId="11" xfId="0" applyFont="1" applyBorder="1" applyAlignment="1">
      <alignment horizontal="center" vertical="top" wrapText="1"/>
    </xf>
    <xf numFmtId="0" fontId="56" fillId="0" borderId="0" xfId="0" applyFont="1" applyBorder="1" applyAlignment="1">
      <alignment vertical="top" wrapText="1"/>
    </xf>
    <xf numFmtId="0" fontId="56" fillId="0" borderId="24" xfId="0" applyFont="1" applyBorder="1" applyAlignment="1">
      <alignment vertical="top" wrapText="1"/>
    </xf>
    <xf numFmtId="0" fontId="56" fillId="0" borderId="24" xfId="0" applyFont="1" applyBorder="1" applyAlignment="1">
      <alignment wrapText="1"/>
    </xf>
    <xf numFmtId="0" fontId="56" fillId="0" borderId="12" xfId="0" applyFont="1" applyBorder="1" applyAlignment="1">
      <alignment wrapText="1"/>
    </xf>
    <xf numFmtId="0" fontId="56" fillId="0" borderId="14" xfId="0" applyFont="1" applyBorder="1" applyAlignment="1">
      <alignment wrapText="1"/>
    </xf>
    <xf numFmtId="0" fontId="53" fillId="0" borderId="18" xfId="0" applyFont="1" applyBorder="1" applyAlignment="1">
      <alignment/>
    </xf>
    <xf numFmtId="0" fontId="53" fillId="0" borderId="19" xfId="0" applyFont="1" applyBorder="1" applyAlignment="1">
      <alignment/>
    </xf>
    <xf numFmtId="0" fontId="53" fillId="0" borderId="18" xfId="0" applyFont="1" applyBorder="1" applyAlignment="1">
      <alignment horizontal="left"/>
    </xf>
    <xf numFmtId="0" fontId="53" fillId="0" borderId="19" xfId="0" applyFont="1" applyBorder="1" applyAlignment="1">
      <alignment horizontal="left"/>
    </xf>
    <xf numFmtId="164" fontId="0" fillId="0" borderId="24" xfId="0" applyNumberFormat="1" applyBorder="1" applyAlignment="1">
      <alignment/>
    </xf>
    <xf numFmtId="164" fontId="0" fillId="0" borderId="12" xfId="0" applyNumberFormat="1" applyBorder="1" applyAlignment="1">
      <alignment/>
    </xf>
    <xf numFmtId="164" fontId="0" fillId="0" borderId="14" xfId="0" applyNumberFormat="1" applyBorder="1" applyAlignment="1">
      <alignment/>
    </xf>
    <xf numFmtId="0" fontId="55" fillId="0" borderId="0" xfId="0" applyFont="1" applyAlignment="1">
      <alignment horizontal="center"/>
    </xf>
    <xf numFmtId="0" fontId="57" fillId="0" borderId="0" xfId="0" applyFont="1" applyAlignment="1">
      <alignment horizontal="center"/>
    </xf>
    <xf numFmtId="164" fontId="36" fillId="0" borderId="21" xfId="0" applyNumberFormat="1" applyFont="1" applyBorder="1" applyAlignment="1">
      <alignment horizontal="right"/>
    </xf>
    <xf numFmtId="164" fontId="36" fillId="0" borderId="24" xfId="0" applyNumberFormat="1" applyFont="1" applyBorder="1" applyAlignment="1">
      <alignment/>
    </xf>
    <xf numFmtId="164" fontId="36" fillId="0" borderId="12" xfId="0" applyNumberFormat="1" applyFont="1" applyBorder="1" applyAlignment="1">
      <alignment/>
    </xf>
    <xf numFmtId="164" fontId="36" fillId="0" borderId="14" xfId="0" applyNumberFormat="1" applyFont="1" applyBorder="1" applyAlignment="1">
      <alignment/>
    </xf>
    <xf numFmtId="0" fontId="53" fillId="0" borderId="10" xfId="0" applyFont="1" applyBorder="1" applyAlignment="1">
      <alignment horizontal="center" vertical="top" wrapText="1"/>
    </xf>
    <xf numFmtId="164" fontId="36" fillId="0" borderId="24" xfId="0" applyNumberFormat="1" applyFont="1" applyBorder="1" applyAlignment="1">
      <alignment horizontal="center"/>
    </xf>
    <xf numFmtId="164" fontId="36" fillId="0" borderId="12" xfId="0" applyNumberFormat="1" applyFont="1" applyBorder="1" applyAlignment="1">
      <alignment horizontal="center"/>
    </xf>
    <xf numFmtId="164" fontId="36" fillId="0" borderId="14" xfId="0" applyNumberFormat="1" applyFont="1" applyBorder="1" applyAlignment="1">
      <alignment horizontal="center"/>
    </xf>
    <xf numFmtId="164" fontId="36" fillId="0" borderId="0" xfId="0" applyNumberFormat="1" applyFont="1" applyBorder="1" applyAlignment="1">
      <alignment horizontal="center"/>
    </xf>
    <xf numFmtId="0" fontId="36" fillId="0" borderId="0" xfId="0" applyFont="1" applyAlignment="1">
      <alignment horizontal="center"/>
    </xf>
    <xf numFmtId="164" fontId="36" fillId="0" borderId="0" xfId="0" applyNumberFormat="1" applyFont="1" applyAlignment="1">
      <alignment horizontal="center"/>
    </xf>
    <xf numFmtId="0" fontId="56" fillId="0" borderId="24" xfId="0" applyFont="1" applyBorder="1" applyAlignment="1">
      <alignment/>
    </xf>
    <xf numFmtId="0" fontId="36" fillId="0" borderId="0" xfId="0" applyFont="1" applyAlignment="1">
      <alignment wrapText="1"/>
    </xf>
    <xf numFmtId="3" fontId="36" fillId="0" borderId="0" xfId="0" applyNumberFormat="1" applyFont="1" applyAlignment="1">
      <alignment/>
    </xf>
    <xf numFmtId="0" fontId="61" fillId="0" borderId="0" xfId="0" applyFont="1" applyAlignment="1">
      <alignment horizontal="right"/>
    </xf>
    <xf numFmtId="3" fontId="61" fillId="0" borderId="0" xfId="0" applyNumberFormat="1" applyFont="1" applyAlignment="1">
      <alignment horizontal="right"/>
    </xf>
    <xf numFmtId="164" fontId="36" fillId="0" borderId="22" xfId="0" applyNumberFormat="1" applyFont="1" applyBorder="1" applyAlignment="1">
      <alignment wrapText="1"/>
    </xf>
    <xf numFmtId="164" fontId="36" fillId="0" borderId="23" xfId="0" applyNumberFormat="1" applyFont="1" applyBorder="1" applyAlignment="1">
      <alignment wrapText="1"/>
    </xf>
    <xf numFmtId="164" fontId="36" fillId="0" borderId="21" xfId="0" applyNumberFormat="1" applyFont="1" applyBorder="1" applyAlignment="1">
      <alignment wrapText="1"/>
    </xf>
    <xf numFmtId="164" fontId="36" fillId="0" borderId="18" xfId="0" applyNumberFormat="1" applyFont="1" applyBorder="1" applyAlignment="1">
      <alignment wrapText="1"/>
    </xf>
    <xf numFmtId="164" fontId="36" fillId="0" borderId="0" xfId="0" applyNumberFormat="1" applyFont="1" applyBorder="1" applyAlignment="1">
      <alignment wrapText="1"/>
    </xf>
    <xf numFmtId="164" fontId="36" fillId="0" borderId="13" xfId="0" applyNumberFormat="1" applyFont="1" applyBorder="1" applyAlignment="1">
      <alignment wrapText="1"/>
    </xf>
    <xf numFmtId="164" fontId="36" fillId="0" borderId="19" xfId="0" applyNumberFormat="1" applyFont="1" applyBorder="1" applyAlignment="1">
      <alignment wrapText="1"/>
    </xf>
    <xf numFmtId="164" fontId="36" fillId="0" borderId="17" xfId="0" applyNumberFormat="1" applyFont="1" applyBorder="1" applyAlignment="1">
      <alignment wrapText="1"/>
    </xf>
    <xf numFmtId="164" fontId="36" fillId="0" borderId="15" xfId="0" applyNumberFormat="1" applyFont="1" applyBorder="1" applyAlignment="1">
      <alignment wrapText="1"/>
    </xf>
    <xf numFmtId="3" fontId="36" fillId="0" borderId="0" xfId="0" applyNumberFormat="1" applyFont="1" applyFill="1" applyBorder="1" applyAlignment="1">
      <alignment/>
    </xf>
    <xf numFmtId="3" fontId="36" fillId="0" borderId="17" xfId="0" applyNumberFormat="1" applyFont="1" applyFill="1" applyBorder="1" applyAlignment="1">
      <alignment/>
    </xf>
    <xf numFmtId="0" fontId="0" fillId="0" borderId="0" xfId="0" applyFill="1" applyAlignment="1">
      <alignment/>
    </xf>
    <xf numFmtId="0" fontId="36" fillId="0" borderId="0" xfId="0" applyFont="1" applyAlignment="1">
      <alignment horizontal="center" vertical="center" wrapText="1"/>
    </xf>
    <xf numFmtId="0" fontId="56" fillId="0" borderId="16" xfId="0" applyFont="1" applyBorder="1" applyAlignment="1">
      <alignment horizontal="center" vertical="center" wrapText="1"/>
    </xf>
    <xf numFmtId="0" fontId="53" fillId="0" borderId="20" xfId="0" applyFont="1" applyBorder="1" applyAlignment="1">
      <alignment horizontal="right"/>
    </xf>
    <xf numFmtId="0" fontId="53" fillId="0" borderId="20" xfId="0" applyFont="1" applyBorder="1" applyAlignment="1">
      <alignment horizontal="center" vertical="center" wrapText="1"/>
    </xf>
    <xf numFmtId="0" fontId="53" fillId="0" borderId="16" xfId="0" applyFont="1" applyBorder="1" applyAlignment="1">
      <alignment horizontal="center" vertical="center" wrapText="1"/>
    </xf>
    <xf numFmtId="0" fontId="53" fillId="0" borderId="11" xfId="0" applyFont="1" applyBorder="1" applyAlignment="1">
      <alignment horizontal="center" vertical="center" wrapText="1"/>
    </xf>
    <xf numFmtId="0" fontId="56" fillId="0" borderId="11" xfId="0" applyFont="1" applyBorder="1" applyAlignment="1">
      <alignment horizontal="center" vertical="center" wrapText="1"/>
    </xf>
    <xf numFmtId="3" fontId="0" fillId="0" borderId="0" xfId="0" applyNumberFormat="1" applyAlignment="1">
      <alignment/>
    </xf>
    <xf numFmtId="164" fontId="0" fillId="0" borderId="22" xfId="0" applyNumberFormat="1" applyBorder="1" applyAlignment="1">
      <alignment/>
    </xf>
    <xf numFmtId="164" fontId="0" fillId="0" borderId="18" xfId="0" applyNumberFormat="1" applyBorder="1" applyAlignment="1">
      <alignment/>
    </xf>
    <xf numFmtId="164" fontId="0" fillId="0" borderId="19" xfId="0" applyNumberFormat="1" applyBorder="1" applyAlignment="1">
      <alignment/>
    </xf>
    <xf numFmtId="0" fontId="56" fillId="0" borderId="12" xfId="0" applyFont="1" applyBorder="1" applyAlignment="1">
      <alignment horizontal="left" vertical="top" wrapText="1"/>
    </xf>
    <xf numFmtId="0" fontId="56" fillId="0" borderId="12" xfId="0" applyFont="1" applyBorder="1" applyAlignment="1">
      <alignment horizontal="left" vertical="top"/>
    </xf>
    <xf numFmtId="0" fontId="56" fillId="0" borderId="14" xfId="0" applyFont="1" applyBorder="1" applyAlignment="1">
      <alignment horizontal="left" vertical="top"/>
    </xf>
    <xf numFmtId="0" fontId="56" fillId="0" borderId="10" xfId="0" applyFont="1" applyBorder="1" applyAlignment="1">
      <alignment horizontal="center" vertical="center" wrapText="1"/>
    </xf>
    <xf numFmtId="0" fontId="36" fillId="0" borderId="0" xfId="0" applyFont="1" applyFill="1" applyAlignment="1">
      <alignment/>
    </xf>
    <xf numFmtId="0" fontId="55" fillId="0" borderId="0" xfId="0" applyFont="1" applyFill="1" applyAlignment="1">
      <alignment/>
    </xf>
    <xf numFmtId="0" fontId="53" fillId="0" borderId="11" xfId="0" applyFont="1" applyBorder="1" applyAlignment="1">
      <alignment horizontal="center" wrapText="1"/>
    </xf>
    <xf numFmtId="0" fontId="53" fillId="0" borderId="10" xfId="0" applyFont="1" applyBorder="1" applyAlignment="1">
      <alignment horizontal="center" vertical="center"/>
    </xf>
    <xf numFmtId="0" fontId="53" fillId="0" borderId="10" xfId="0" applyFont="1" applyBorder="1" applyAlignment="1">
      <alignment horizontal="center" vertical="center" wrapText="1"/>
    </xf>
    <xf numFmtId="0" fontId="56" fillId="0" borderId="24" xfId="0" applyFont="1" applyFill="1" applyBorder="1" applyAlignment="1">
      <alignment horizontal="center" vertical="top" wrapText="1"/>
    </xf>
    <xf numFmtId="164" fontId="0" fillId="0" borderId="23" xfId="0" applyNumberFormat="1" applyBorder="1" applyAlignment="1">
      <alignment/>
    </xf>
    <xf numFmtId="9" fontId="56" fillId="0" borderId="16" xfId="0" applyNumberFormat="1" applyFont="1" applyBorder="1" applyAlignment="1">
      <alignment horizontal="center" vertical="center" wrapText="1"/>
    </xf>
    <xf numFmtId="0" fontId="53" fillId="0" borderId="16" xfId="0" applyFont="1" applyFill="1" applyBorder="1" applyAlignment="1">
      <alignment horizontal="center" vertical="center" wrapText="1"/>
    </xf>
    <xf numFmtId="9" fontId="53" fillId="0" borderId="16" xfId="0" applyNumberFormat="1" applyFont="1" applyBorder="1" applyAlignment="1">
      <alignment horizontal="center" vertical="center" wrapText="1"/>
    </xf>
    <xf numFmtId="0" fontId="53" fillId="0" borderId="18" xfId="0" applyFont="1" applyBorder="1" applyAlignment="1">
      <alignment horizontal="center"/>
    </xf>
    <xf numFmtId="0" fontId="53" fillId="0" borderId="19" xfId="0" applyFont="1" applyBorder="1" applyAlignment="1">
      <alignment horizontal="center"/>
    </xf>
    <xf numFmtId="0" fontId="57" fillId="0" borderId="0" xfId="0" applyFont="1" applyBorder="1" applyAlignment="1">
      <alignment horizontal="center"/>
    </xf>
    <xf numFmtId="0" fontId="56" fillId="0" borderId="18" xfId="0" applyFont="1" applyBorder="1" applyAlignment="1">
      <alignment horizontal="center"/>
    </xf>
    <xf numFmtId="0" fontId="56" fillId="0" borderId="19" xfId="0" applyFont="1" applyBorder="1" applyAlignment="1">
      <alignment horizontal="center"/>
    </xf>
    <xf numFmtId="0" fontId="36" fillId="0" borderId="0" xfId="0" applyFont="1" applyBorder="1" applyAlignment="1">
      <alignment horizontal="center"/>
    </xf>
    <xf numFmtId="164" fontId="60" fillId="0" borderId="0" xfId="0" applyNumberFormat="1" applyFont="1" applyAlignment="1">
      <alignment horizontal="center" vertical="center"/>
    </xf>
    <xf numFmtId="0" fontId="60" fillId="0" borderId="0" xfId="0" applyFont="1" applyAlignment="1">
      <alignment horizontal="center" vertical="center"/>
    </xf>
    <xf numFmtId="0" fontId="2" fillId="0" borderId="0" xfId="0" applyFont="1" applyAlignment="1">
      <alignment horizontal="left"/>
    </xf>
    <xf numFmtId="0" fontId="57" fillId="0" borderId="12" xfId="0" applyFont="1" applyBorder="1" applyAlignment="1">
      <alignment horizontal="left"/>
    </xf>
    <xf numFmtId="0" fontId="4" fillId="0" borderId="0" xfId="60" applyFont="1" applyAlignment="1">
      <alignment horizontal="left"/>
      <protection/>
    </xf>
    <xf numFmtId="0" fontId="56" fillId="0" borderId="21" xfId="0" applyFont="1" applyBorder="1" applyAlignment="1">
      <alignment horizontal="center" vertical="center" wrapText="1"/>
    </xf>
    <xf numFmtId="0" fontId="53" fillId="0" borderId="22" xfId="0" applyFont="1" applyFill="1" applyBorder="1" applyAlignment="1">
      <alignment horizontal="center" vertical="center" wrapText="1"/>
    </xf>
    <xf numFmtId="0" fontId="53" fillId="0" borderId="22" xfId="0" applyFont="1" applyBorder="1" applyAlignment="1">
      <alignment/>
    </xf>
    <xf numFmtId="0" fontId="53" fillId="0" borderId="24" xfId="0" applyFont="1" applyBorder="1" applyAlignment="1">
      <alignment horizontal="left" vertical="center" wrapText="1"/>
    </xf>
    <xf numFmtId="0" fontId="56" fillId="0" borderId="14" xfId="0" applyFont="1" applyFill="1" applyBorder="1" applyAlignment="1">
      <alignment wrapText="1"/>
    </xf>
    <xf numFmtId="0" fontId="2" fillId="0" borderId="0" xfId="0" applyFont="1" applyFill="1" applyAlignment="1">
      <alignment/>
    </xf>
    <xf numFmtId="0" fontId="56" fillId="0" borderId="12" xfId="0" applyFont="1" applyBorder="1" applyAlignment="1">
      <alignment horizontal="left" vertical="center" wrapText="1"/>
    </xf>
    <xf numFmtId="0" fontId="53" fillId="0" borderId="16" xfId="0" applyFont="1" applyBorder="1" applyAlignment="1">
      <alignment horizontal="center" vertical="center" wrapText="1"/>
    </xf>
    <xf numFmtId="0" fontId="53" fillId="0" borderId="11" xfId="0" applyFont="1" applyBorder="1" applyAlignment="1">
      <alignment horizontal="center" vertical="center" wrapText="1"/>
    </xf>
    <xf numFmtId="0" fontId="2" fillId="0" borderId="0" xfId="0" applyFont="1" applyBorder="1" applyAlignment="1">
      <alignment/>
    </xf>
    <xf numFmtId="0" fontId="47" fillId="0" borderId="0" xfId="53" applyBorder="1" applyAlignment="1" quotePrefix="1">
      <alignment/>
    </xf>
    <xf numFmtId="0" fontId="59" fillId="0" borderId="0" xfId="53" applyFont="1" applyBorder="1" applyAlignment="1" quotePrefix="1">
      <alignment/>
    </xf>
    <xf numFmtId="0" fontId="0" fillId="0" borderId="0" xfId="0" applyBorder="1" applyAlignment="1">
      <alignment/>
    </xf>
    <xf numFmtId="3" fontId="57" fillId="0" borderId="0" xfId="0" applyNumberFormat="1" applyFont="1" applyBorder="1" applyAlignment="1">
      <alignment/>
    </xf>
    <xf numFmtId="164" fontId="57" fillId="0" borderId="0" xfId="0" applyNumberFormat="1" applyFont="1" applyBorder="1" applyAlignment="1">
      <alignment/>
    </xf>
    <xf numFmtId="0" fontId="2" fillId="0" borderId="0" xfId="0" applyFont="1" applyBorder="1" applyAlignment="1">
      <alignment/>
    </xf>
    <xf numFmtId="0" fontId="56" fillId="0" borderId="0" xfId="0" applyFont="1" applyBorder="1" applyAlignment="1">
      <alignment horizontal="left" vertical="center" wrapText="1"/>
    </xf>
    <xf numFmtId="0" fontId="56" fillId="0" borderId="24" xfId="0" applyFont="1" applyBorder="1" applyAlignment="1">
      <alignment horizontal="left" vertical="center" wrapText="1"/>
    </xf>
    <xf numFmtId="0" fontId="56" fillId="0" borderId="14" xfId="0" applyFont="1" applyBorder="1" applyAlignment="1">
      <alignment horizontal="left" vertical="center" wrapText="1"/>
    </xf>
    <xf numFmtId="0" fontId="56" fillId="0" borderId="24" xfId="0" applyFont="1" applyBorder="1" applyAlignment="1">
      <alignment horizontal="center" vertical="center"/>
    </xf>
    <xf numFmtId="0" fontId="53" fillId="0" borderId="0" xfId="0" applyFont="1" applyBorder="1" applyAlignment="1">
      <alignment vertical="center"/>
    </xf>
    <xf numFmtId="0" fontId="53" fillId="0" borderId="0" xfId="0" applyFont="1" applyAlignment="1">
      <alignment vertical="center"/>
    </xf>
    <xf numFmtId="0" fontId="56" fillId="0" borderId="20" xfId="0" applyFont="1" applyBorder="1" applyAlignment="1">
      <alignment horizontal="center" vertical="center" wrapText="1"/>
    </xf>
    <xf numFmtId="0" fontId="56" fillId="0" borderId="23" xfId="0" applyFont="1" applyBorder="1" applyAlignment="1">
      <alignment horizontal="center" vertical="center" wrapText="1"/>
    </xf>
    <xf numFmtId="0" fontId="62" fillId="0" borderId="0" xfId="53" applyFont="1" applyBorder="1" applyAlignment="1">
      <alignment/>
    </xf>
    <xf numFmtId="165" fontId="36" fillId="0" borderId="0" xfId="0" applyNumberFormat="1" applyFont="1" applyAlignment="1">
      <alignment/>
    </xf>
    <xf numFmtId="0" fontId="53" fillId="0" borderId="16" xfId="0" applyFont="1" applyBorder="1" applyAlignment="1">
      <alignment horizontal="center" vertical="center" wrapText="1"/>
    </xf>
    <xf numFmtId="0" fontId="53" fillId="0" borderId="11" xfId="0" applyFont="1" applyBorder="1" applyAlignment="1">
      <alignment horizontal="center" vertical="center" wrapText="1"/>
    </xf>
    <xf numFmtId="164" fontId="36" fillId="0" borderId="0" xfId="0" applyNumberFormat="1" applyFont="1" applyFill="1" applyAlignment="1">
      <alignment/>
    </xf>
    <xf numFmtId="0" fontId="53" fillId="0" borderId="10" xfId="0" applyFont="1" applyBorder="1" applyAlignment="1">
      <alignment wrapText="1"/>
    </xf>
    <xf numFmtId="164" fontId="36" fillId="0" borderId="0" xfId="0" applyNumberFormat="1" applyFont="1" applyFill="1" applyBorder="1" applyAlignment="1">
      <alignment/>
    </xf>
    <xf numFmtId="164" fontId="36" fillId="0" borderId="17" xfId="0" applyNumberFormat="1" applyFont="1" applyFill="1" applyBorder="1" applyAlignment="1">
      <alignment/>
    </xf>
    <xf numFmtId="164" fontId="36" fillId="0" borderId="13" xfId="0" applyNumberFormat="1" applyFont="1" applyFill="1" applyBorder="1" applyAlignment="1">
      <alignment horizontal="right"/>
    </xf>
    <xf numFmtId="164" fontId="36" fillId="0" borderId="13" xfId="0" applyNumberFormat="1" applyFont="1" applyFill="1" applyBorder="1" applyAlignment="1">
      <alignment/>
    </xf>
    <xf numFmtId="164" fontId="36" fillId="0" borderId="15" xfId="0" applyNumberFormat="1" applyFont="1" applyFill="1" applyBorder="1" applyAlignment="1">
      <alignment/>
    </xf>
    <xf numFmtId="0" fontId="53" fillId="0" borderId="24" xfId="0" applyFont="1" applyBorder="1" applyAlignment="1">
      <alignment horizontal="center" vertical="center" wrapText="1"/>
    </xf>
    <xf numFmtId="0" fontId="53" fillId="0" borderId="12" xfId="0" applyFont="1" applyBorder="1" applyAlignment="1">
      <alignment horizontal="center" vertical="center" wrapText="1"/>
    </xf>
    <xf numFmtId="0" fontId="53" fillId="0" borderId="14" xfId="0" applyFont="1" applyBorder="1" applyAlignment="1">
      <alignment horizontal="center" vertical="center" wrapText="1"/>
    </xf>
    <xf numFmtId="0" fontId="53" fillId="0" borderId="11" xfId="0" applyFont="1" applyBorder="1" applyAlignment="1">
      <alignment horizontal="center" vertical="center" wrapText="1"/>
    </xf>
    <xf numFmtId="0" fontId="53" fillId="0" borderId="16" xfId="0" applyFont="1" applyBorder="1" applyAlignment="1">
      <alignment horizontal="center" vertical="center"/>
    </xf>
    <xf numFmtId="0" fontId="56" fillId="0" borderId="11" xfId="0" applyFont="1" applyBorder="1" applyAlignment="1">
      <alignment horizontal="center" vertical="center" wrapText="1"/>
    </xf>
    <xf numFmtId="0" fontId="56" fillId="0" borderId="16" xfId="0" applyFont="1" applyBorder="1" applyAlignment="1">
      <alignment horizontal="center" vertical="center"/>
    </xf>
    <xf numFmtId="0" fontId="57" fillId="0" borderId="0" xfId="0" applyFont="1" applyFill="1" applyBorder="1" applyAlignment="1">
      <alignment horizontal="left" vertical="top"/>
    </xf>
    <xf numFmtId="0" fontId="56" fillId="0" borderId="10" xfId="0" applyFont="1" applyFill="1" applyBorder="1" applyAlignment="1">
      <alignment/>
    </xf>
    <xf numFmtId="0" fontId="56" fillId="0" borderId="12" xfId="0" applyFont="1" applyFill="1" applyBorder="1" applyAlignment="1">
      <alignment/>
    </xf>
    <xf numFmtId="0" fontId="61" fillId="0" borderId="0" xfId="0" applyFont="1" applyAlignment="1">
      <alignment horizontal="right" vertical="center"/>
    </xf>
    <xf numFmtId="0" fontId="36" fillId="0" borderId="0" xfId="0" applyFont="1" applyAlignment="1">
      <alignment vertical="center"/>
    </xf>
    <xf numFmtId="164" fontId="36" fillId="0" borderId="0" xfId="0" applyNumberFormat="1" applyFont="1" applyAlignment="1">
      <alignment vertical="center"/>
    </xf>
    <xf numFmtId="164" fontId="36" fillId="0" borderId="13" xfId="0" applyNumberFormat="1" applyFont="1" applyBorder="1" applyAlignment="1">
      <alignment vertical="center"/>
    </xf>
    <xf numFmtId="164" fontId="36" fillId="0" borderId="15" xfId="0" applyNumberFormat="1" applyFont="1" applyBorder="1" applyAlignment="1">
      <alignment vertical="center"/>
    </xf>
    <xf numFmtId="0" fontId="53" fillId="0" borderId="24" xfId="0" applyFont="1" applyFill="1" applyBorder="1" applyAlignment="1">
      <alignment horizontal="center" vertical="center" wrapText="1"/>
    </xf>
    <xf numFmtId="0" fontId="53" fillId="0" borderId="12" xfId="0" applyFont="1" applyFill="1" applyBorder="1" applyAlignment="1">
      <alignment horizontal="center" vertical="center" wrapText="1"/>
    </xf>
    <xf numFmtId="0" fontId="53" fillId="0" borderId="16" xfId="0" applyFont="1" applyBorder="1" applyAlignment="1">
      <alignment horizontal="center" vertical="center" wrapText="1"/>
    </xf>
    <xf numFmtId="0" fontId="53" fillId="0" borderId="11" xfId="0" applyFont="1" applyBorder="1" applyAlignment="1">
      <alignment horizontal="center" vertical="center" wrapText="1"/>
    </xf>
    <xf numFmtId="0" fontId="36" fillId="0" borderId="0" xfId="0" applyFont="1" applyAlignment="1">
      <alignment wrapText="1"/>
    </xf>
    <xf numFmtId="0" fontId="36" fillId="0" borderId="0" xfId="0" applyFont="1" applyAlignment="1">
      <alignment vertical="center"/>
    </xf>
    <xf numFmtId="0" fontId="53" fillId="0" borderId="12" xfId="0" applyFont="1" applyBorder="1" applyAlignment="1">
      <alignment horizontal="left" vertical="center" wrapText="1"/>
    </xf>
    <xf numFmtId="0" fontId="53" fillId="0" borderId="14" xfId="0" applyFont="1" applyBorder="1" applyAlignment="1">
      <alignment horizontal="left" vertical="center" wrapText="1"/>
    </xf>
    <xf numFmtId="0" fontId="36" fillId="0" borderId="0" xfId="0" applyFont="1" applyBorder="1" applyAlignment="1">
      <alignment/>
    </xf>
    <xf numFmtId="0" fontId="36" fillId="0" borderId="0" xfId="0" applyFont="1" applyAlignment="1">
      <alignment/>
    </xf>
    <xf numFmtId="0" fontId="53" fillId="0" borderId="10" xfId="0" applyFont="1" applyFill="1" applyBorder="1" applyAlignment="1">
      <alignment horizontal="center" vertical="center" wrapText="1"/>
    </xf>
    <xf numFmtId="0" fontId="53" fillId="0" borderId="12" xfId="0" applyFont="1" applyBorder="1" applyAlignment="1">
      <alignment horizontal="left" wrapText="1"/>
    </xf>
    <xf numFmtId="164" fontId="36" fillId="0" borderId="0" xfId="0" applyNumberFormat="1" applyFont="1" applyAlignment="1">
      <alignment/>
    </xf>
    <xf numFmtId="3" fontId="36" fillId="0" borderId="0" xfId="0" applyNumberFormat="1" applyFont="1" applyBorder="1" applyAlignment="1">
      <alignment horizontal="right"/>
    </xf>
    <xf numFmtId="164" fontId="36" fillId="0" borderId="0" xfId="0" applyNumberFormat="1" applyFont="1" applyBorder="1" applyAlignment="1">
      <alignment/>
    </xf>
    <xf numFmtId="164" fontId="36" fillId="0" borderId="0" xfId="0" applyNumberFormat="1" applyFont="1" applyFill="1" applyBorder="1" applyAlignment="1">
      <alignment/>
    </xf>
    <xf numFmtId="164" fontId="36" fillId="0" borderId="13" xfId="0" applyNumberFormat="1" applyFont="1" applyBorder="1" applyAlignment="1">
      <alignment horizontal="right"/>
    </xf>
    <xf numFmtId="164" fontId="36" fillId="0" borderId="17" xfId="0" applyNumberFormat="1" applyFont="1" applyFill="1" applyBorder="1" applyAlignment="1">
      <alignment/>
    </xf>
    <xf numFmtId="164" fontId="36" fillId="0" borderId="17" xfId="0" applyNumberFormat="1" applyFont="1" applyBorder="1" applyAlignment="1">
      <alignment/>
    </xf>
    <xf numFmtId="164" fontId="36" fillId="0" borderId="15" xfId="0" applyNumberFormat="1" applyFont="1" applyBorder="1" applyAlignment="1">
      <alignment horizontal="right"/>
    </xf>
    <xf numFmtId="164" fontId="36" fillId="0" borderId="12" xfId="0" applyNumberFormat="1" applyFont="1" applyBorder="1" applyAlignment="1">
      <alignment/>
    </xf>
    <xf numFmtId="164" fontId="36" fillId="0" borderId="14" xfId="0" applyNumberFormat="1" applyFont="1" applyBorder="1" applyAlignment="1">
      <alignment/>
    </xf>
    <xf numFmtId="0" fontId="36" fillId="0" borderId="0" xfId="0" applyFont="1" applyFill="1" applyAlignment="1">
      <alignment/>
    </xf>
    <xf numFmtId="0" fontId="36" fillId="0" borderId="0" xfId="0" applyFont="1" applyFill="1" applyAlignment="1">
      <alignment wrapText="1"/>
    </xf>
    <xf numFmtId="0" fontId="0" fillId="0" borderId="0" xfId="0" applyFill="1" applyAlignment="1">
      <alignment wrapText="1"/>
    </xf>
    <xf numFmtId="3" fontId="36" fillId="0" borderId="0" xfId="0" applyNumberFormat="1" applyFont="1" applyFill="1" applyBorder="1" applyAlignment="1">
      <alignment horizontal="right" wrapText="1"/>
    </xf>
    <xf numFmtId="164" fontId="36" fillId="0" borderId="0" xfId="0" applyNumberFormat="1" applyFont="1" applyFill="1" applyAlignment="1">
      <alignment wrapText="1"/>
    </xf>
    <xf numFmtId="0" fontId="47" fillId="0" borderId="0" xfId="53" applyAlignment="1">
      <alignment/>
    </xf>
    <xf numFmtId="0" fontId="36" fillId="0" borderId="0" xfId="0" applyFont="1" applyBorder="1" applyAlignment="1">
      <alignment wrapText="1"/>
    </xf>
    <xf numFmtId="0" fontId="53" fillId="0" borderId="20" xfId="0" applyFont="1" applyBorder="1" applyAlignment="1">
      <alignment horizontal="center"/>
    </xf>
    <xf numFmtId="0" fontId="53" fillId="0" borderId="16" xfId="0" applyFont="1" applyBorder="1" applyAlignment="1">
      <alignment horizontal="center"/>
    </xf>
    <xf numFmtId="0" fontId="53" fillId="0" borderId="11" xfId="0" applyFont="1" applyBorder="1" applyAlignment="1">
      <alignment horizontal="center"/>
    </xf>
    <xf numFmtId="0" fontId="56" fillId="0" borderId="20" xfId="0" applyFont="1" applyBorder="1" applyAlignment="1">
      <alignment horizontal="center"/>
    </xf>
    <xf numFmtId="0" fontId="56" fillId="0" borderId="16" xfId="0" applyFont="1" applyBorder="1" applyAlignment="1">
      <alignment horizontal="center"/>
    </xf>
    <xf numFmtId="0" fontId="56" fillId="0" borderId="11" xfId="0" applyFont="1" applyBorder="1" applyAlignment="1">
      <alignment horizontal="center"/>
    </xf>
    <xf numFmtId="0" fontId="53" fillId="0" borderId="12" xfId="0" applyFont="1" applyBorder="1" applyAlignment="1">
      <alignment horizontal="center" vertical="center" wrapText="1"/>
    </xf>
    <xf numFmtId="0" fontId="53" fillId="0" borderId="14" xfId="0" applyFont="1" applyBorder="1" applyAlignment="1">
      <alignment horizontal="center" vertical="center" wrapText="1"/>
    </xf>
    <xf numFmtId="0" fontId="53" fillId="0" borderId="20" xfId="0" applyFont="1" applyBorder="1" applyAlignment="1">
      <alignment horizontal="center" vertical="center" wrapText="1"/>
    </xf>
    <xf numFmtId="0" fontId="53" fillId="0" borderId="16" xfId="0" applyFont="1" applyBorder="1" applyAlignment="1">
      <alignment horizontal="center" vertical="center" wrapText="1"/>
    </xf>
    <xf numFmtId="0" fontId="53" fillId="0" borderId="11" xfId="0" applyFont="1" applyBorder="1" applyAlignment="1">
      <alignment horizontal="center" vertical="center" wrapText="1"/>
    </xf>
    <xf numFmtId="0" fontId="56" fillId="0" borderId="24" xfId="0" applyFont="1" applyBorder="1" applyAlignment="1">
      <alignment horizontal="center" vertical="center" wrapText="1"/>
    </xf>
    <xf numFmtId="0" fontId="56" fillId="0" borderId="12" xfId="0" applyFont="1" applyBorder="1" applyAlignment="1">
      <alignment horizontal="center" vertical="center" wrapText="1"/>
    </xf>
    <xf numFmtId="0" fontId="56" fillId="0" borderId="14" xfId="0" applyFont="1" applyBorder="1" applyAlignment="1">
      <alignment horizontal="center" vertical="center" wrapText="1"/>
    </xf>
    <xf numFmtId="164" fontId="53" fillId="0" borderId="24" xfId="0" applyNumberFormat="1" applyFont="1" applyBorder="1" applyAlignment="1">
      <alignment horizontal="center" vertical="center" wrapText="1"/>
    </xf>
    <xf numFmtId="164" fontId="53" fillId="0" borderId="12" xfId="0" applyNumberFormat="1" applyFont="1" applyBorder="1" applyAlignment="1">
      <alignment horizontal="center" vertical="center" wrapText="1"/>
    </xf>
    <xf numFmtId="164" fontId="53" fillId="0" borderId="14" xfId="0" applyNumberFormat="1" applyFont="1" applyBorder="1" applyAlignment="1">
      <alignment horizontal="center" vertical="center" wrapText="1"/>
    </xf>
    <xf numFmtId="0" fontId="53" fillId="0" borderId="20" xfId="0" applyFont="1" applyBorder="1" applyAlignment="1">
      <alignment horizontal="center" wrapText="1"/>
    </xf>
    <xf numFmtId="0" fontId="53" fillId="0" borderId="16" xfId="0" applyFont="1" applyBorder="1" applyAlignment="1">
      <alignment horizontal="center" wrapText="1"/>
    </xf>
    <xf numFmtId="0" fontId="53" fillId="0" borderId="11" xfId="0" applyFont="1" applyBorder="1" applyAlignment="1">
      <alignment horizontal="center" wrapText="1"/>
    </xf>
    <xf numFmtId="0" fontId="53" fillId="0" borderId="20" xfId="0" applyFont="1" applyBorder="1" applyAlignment="1">
      <alignment horizontal="center" vertical="center"/>
    </xf>
    <xf numFmtId="0" fontId="53" fillId="0" borderId="16" xfId="0" applyFont="1" applyBorder="1" applyAlignment="1">
      <alignment horizontal="center" vertical="center"/>
    </xf>
    <xf numFmtId="0" fontId="53" fillId="0" borderId="11" xfId="0" applyFont="1" applyBorder="1" applyAlignment="1">
      <alignment horizontal="center" vertical="center"/>
    </xf>
    <xf numFmtId="0" fontId="56" fillId="0" borderId="20" xfId="0" applyFont="1" applyBorder="1" applyAlignment="1">
      <alignment horizontal="center" vertical="center" wrapText="1"/>
    </xf>
    <xf numFmtId="0" fontId="56" fillId="0" borderId="11" xfId="0" applyFont="1" applyBorder="1" applyAlignment="1">
      <alignment horizontal="center" vertical="center" wrapText="1"/>
    </xf>
    <xf numFmtId="0" fontId="56" fillId="0" borderId="20" xfId="0" applyFont="1" applyBorder="1" applyAlignment="1">
      <alignment horizontal="center" wrapText="1"/>
    </xf>
    <xf numFmtId="0" fontId="56" fillId="0" borderId="11" xfId="0" applyFont="1" applyBorder="1" applyAlignment="1">
      <alignment horizontal="center" wrapText="1"/>
    </xf>
    <xf numFmtId="0" fontId="56" fillId="0" borderId="20" xfId="0" applyFont="1" applyBorder="1" applyAlignment="1">
      <alignment horizontal="center" vertical="center"/>
    </xf>
    <xf numFmtId="0" fontId="56" fillId="0" borderId="16" xfId="0" applyFont="1" applyBorder="1" applyAlignment="1">
      <alignment horizontal="center" vertical="center"/>
    </xf>
    <xf numFmtId="0" fontId="56" fillId="0" borderId="11" xfId="0" applyFont="1" applyBorder="1" applyAlignment="1">
      <alignment horizontal="center" vertical="center"/>
    </xf>
    <xf numFmtId="0" fontId="53" fillId="0" borderId="20" xfId="0" applyFont="1" applyBorder="1" applyAlignment="1">
      <alignment horizontal="center" vertical="top"/>
    </xf>
    <xf numFmtId="0" fontId="53" fillId="0" borderId="16" xfId="0" applyFont="1" applyBorder="1" applyAlignment="1">
      <alignment horizontal="center" vertical="top"/>
    </xf>
    <xf numFmtId="0" fontId="53" fillId="0" borderId="11" xfId="0" applyFont="1" applyBorder="1" applyAlignment="1">
      <alignment horizontal="center" vertical="top"/>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Style1"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styles" Target="styles.xml" /><Relationship Id="rId52" Type="http://schemas.openxmlformats.org/officeDocument/2006/relationships/sharedStrings" Target="sharedStrings.xml" /><Relationship Id="rId5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51"/>
  <sheetViews>
    <sheetView tabSelected="1" zoomScalePageLayoutView="0" workbookViewId="0" topLeftCell="A1">
      <selection activeCell="A1" sqref="A1"/>
    </sheetView>
  </sheetViews>
  <sheetFormatPr defaultColWidth="9.140625" defaultRowHeight="15"/>
  <cols>
    <col min="1" max="1" width="14.00390625" style="4" bestFit="1" customWidth="1"/>
    <col min="2" max="2" width="102.140625" style="4" bestFit="1" customWidth="1"/>
    <col min="3" max="16384" width="9.140625" style="2" customWidth="1"/>
  </cols>
  <sheetData>
    <row r="1" spans="1:2" ht="30" customHeight="1">
      <c r="A1" s="263" t="s">
        <v>261</v>
      </c>
      <c r="B1" s="263" t="s">
        <v>262</v>
      </c>
    </row>
    <row r="2" spans="1:2" ht="4.5" customHeight="1">
      <c r="A2" s="243"/>
      <c r="B2" s="243"/>
    </row>
    <row r="3" spans="1:2" ht="15">
      <c r="A3" s="262" t="s">
        <v>80</v>
      </c>
      <c r="B3" s="4" t="str">
        <f>MID(Fig2!A1,12,100)</f>
        <v>Percentages of households by household composition</v>
      </c>
    </row>
    <row r="4" spans="1:2" ht="15">
      <c r="A4" s="262" t="s">
        <v>81</v>
      </c>
      <c r="B4" s="4" t="str">
        <f>MID(Fig3A!A1,13,120)</f>
        <v>Percentages of households by household composition and Scottish Index of Multiple Deprivation (SIMD 2012)</v>
      </c>
    </row>
    <row r="5" spans="1:2" ht="15">
      <c r="A5" s="262" t="s">
        <v>82</v>
      </c>
      <c r="B5" s="4" t="str">
        <f>MID(Fig3B!A1,13,100)</f>
        <v>Percentage of households by Scottish Index of Multiple Deprivation (SIMD 2012)</v>
      </c>
    </row>
    <row r="6" spans="1:2" ht="15">
      <c r="A6" s="262" t="s">
        <v>83</v>
      </c>
      <c r="B6" s="4" t="str">
        <f>MID(Fig4!A1,12,100)</f>
        <v>Percentage of several household types by Scottish Index of Multiple Deprivation (SIMD 2012)</v>
      </c>
    </row>
    <row r="7" spans="1:2" ht="14.25">
      <c r="A7" s="209" t="s">
        <v>84</v>
      </c>
      <c r="B7" s="50" t="str">
        <f>MID(Fig5A!A1,13,100)</f>
        <v>Percentages of household composition by Urban-Rural Indicator (2011/12)</v>
      </c>
    </row>
    <row r="8" spans="1:2" ht="14.25">
      <c r="A8" s="209" t="s">
        <v>85</v>
      </c>
      <c r="B8" s="50" t="str">
        <f>MID(Fig5B!A1,13,100)</f>
        <v>Percentages of households by Urban-Rural Indicator (2011/12)</v>
      </c>
    </row>
    <row r="9" spans="1:2" ht="15">
      <c r="A9" s="262" t="s">
        <v>210</v>
      </c>
      <c r="B9" s="4" t="str">
        <f>MID(Fig6!A1,12,100)</f>
        <v>2001 and 2011 household composition</v>
      </c>
    </row>
    <row r="10" spans="1:2" ht="15">
      <c r="A10" s="262" t="s">
        <v>86</v>
      </c>
      <c r="B10" s="4" t="str">
        <f>MID(Fig7!A1,12,100)</f>
        <v>Percentages of tenure of household</v>
      </c>
    </row>
    <row r="11" spans="1:2" ht="15">
      <c r="A11" s="262" t="s">
        <v>221</v>
      </c>
      <c r="B11" s="4" t="str">
        <f>MID(Fig8A!A1,13,100)</f>
        <v>Percentages of tenure of household by household composition</v>
      </c>
    </row>
    <row r="12" spans="1:2" ht="15">
      <c r="A12" s="262" t="s">
        <v>222</v>
      </c>
      <c r="B12" s="4" t="str">
        <f>MID(Fig8B!A1,13,100)</f>
        <v>Percentages of household by household composition</v>
      </c>
    </row>
    <row r="13" spans="1:2" ht="15">
      <c r="A13" s="262" t="s">
        <v>223</v>
      </c>
      <c r="B13" s="4" t="str">
        <f>MID(Fig9A!A1,13,100)</f>
        <v>Percentages of tenure of household by Scottish Index of Multiple Deprivation (SIMD 2012)</v>
      </c>
    </row>
    <row r="14" spans="1:2" ht="15">
      <c r="A14" s="262" t="s">
        <v>226</v>
      </c>
      <c r="B14" s="4" t="str">
        <f>MID(Fig9B!A1,13,100)</f>
        <v>Percentage of households by Scottish Index of Multiple Deprivation (SIMD 2012)</v>
      </c>
    </row>
    <row r="15" spans="1:2" ht="15">
      <c r="A15" s="262" t="s">
        <v>224</v>
      </c>
      <c r="B15" s="4" t="str">
        <f>MID(Fig10A!A1,14,100)</f>
        <v>Percentages of tenure of household by Urban-Rural Indicator (2011/12)</v>
      </c>
    </row>
    <row r="16" spans="1:2" ht="15">
      <c r="A16" s="262" t="s">
        <v>225</v>
      </c>
      <c r="B16" s="4" t="str">
        <f>MID(Fig10B!A1,14,100)</f>
        <v>Percentages of households by Urban-Rural Indicator (2011/12)</v>
      </c>
    </row>
    <row r="17" spans="1:2" ht="15">
      <c r="A17" s="262" t="s">
        <v>87</v>
      </c>
      <c r="B17" s="4" t="str">
        <f>MID(Fig11!A1,13,100)</f>
        <v>Percentages of household composition for all people in households within each sex and age group</v>
      </c>
    </row>
    <row r="18" spans="1:2" ht="15">
      <c r="A18" s="262" t="s">
        <v>211</v>
      </c>
      <c r="B18" s="4" t="str">
        <f>MID(Fig12!A1,13,100)</f>
        <v>Percentages of people in all full-time students households by age</v>
      </c>
    </row>
    <row r="19" spans="1:2" ht="15">
      <c r="A19" s="262" t="s">
        <v>88</v>
      </c>
      <c r="B19" s="4" t="str">
        <f>MID(Fig13!A1,13,100)</f>
        <v>Family status for all people in lone parent families by sex and age</v>
      </c>
    </row>
    <row r="20" spans="1:2" ht="15">
      <c r="A20" s="262" t="s">
        <v>212</v>
      </c>
      <c r="B20" s="4" t="str">
        <f>MID(Fig14!A1,13,100)</f>
        <v>Percentages of living arrangements</v>
      </c>
    </row>
    <row r="21" spans="1:2" ht="15">
      <c r="A21" s="262" t="s">
        <v>89</v>
      </c>
      <c r="B21" s="4" t="str">
        <f>MID(Fig15!A1,13,100)</f>
        <v>Percentages of living arrangements by sex and age</v>
      </c>
    </row>
    <row r="22" spans="1:2" ht="15">
      <c r="A22" s="262" t="s">
        <v>90</v>
      </c>
      <c r="B22" s="4" t="str">
        <f>MID(Fig16!A1,13,100)</f>
        <v>2001 and 2011 living arrangements</v>
      </c>
    </row>
    <row r="23" spans="1:2" ht="15">
      <c r="A23" s="262" t="s">
        <v>93</v>
      </c>
      <c r="B23" s="4" t="str">
        <f>MID(Fig17!A1,13,100)</f>
        <v>Percentages of household composition for dependent children in households</v>
      </c>
    </row>
    <row r="24" spans="1:2" ht="15">
      <c r="A24" s="262" t="s">
        <v>91</v>
      </c>
      <c r="B24" s="4" t="str">
        <f>MID(Fig18A!A1,14,100)</f>
        <v>Percentages of household composition for dependent children in households by age</v>
      </c>
    </row>
    <row r="25" spans="1:2" ht="15">
      <c r="A25" s="262" t="s">
        <v>92</v>
      </c>
      <c r="B25" s="4" t="str">
        <f>MID(Fig18B!A1,14,100)</f>
        <v>Percentages of dependent children in households by age</v>
      </c>
    </row>
    <row r="26" spans="1:2" ht="15">
      <c r="A26" s="262" t="s">
        <v>94</v>
      </c>
      <c r="B26" s="4" t="str">
        <f>MID(Fig19!A1,13,100)</f>
        <v>Sex ratios for dependent children in households by household composition</v>
      </c>
    </row>
    <row r="27" spans="1:2" ht="15">
      <c r="A27" s="262" t="s">
        <v>213</v>
      </c>
      <c r="B27" s="4" t="str">
        <f>MID(Fig20!A1,13,100)</f>
        <v>Number of dependent children ratios by household composition</v>
      </c>
    </row>
    <row r="28" spans="1:2" ht="15">
      <c r="A28" s="262" t="s">
        <v>227</v>
      </c>
      <c r="B28" s="4" t="str">
        <f>MID(Fig21A!A1,14,100)</f>
        <v>Percentages of household composition by Scottish Index of Multiple Deprivation (SIMD 2012)</v>
      </c>
    </row>
    <row r="29" spans="1:2" ht="15">
      <c r="A29" s="262" t="s">
        <v>235</v>
      </c>
      <c r="B29" s="4" t="str">
        <f>MID(Fig21B!A1,14,100)</f>
        <v>Percentages of people by Scottish Index of Multiple Deprivation (SIMD 2012)</v>
      </c>
    </row>
    <row r="30" spans="1:2" ht="15">
      <c r="A30" s="262" t="s">
        <v>214</v>
      </c>
      <c r="B30" s="4" t="str">
        <f>MID(Fig22!A1,13,150)</f>
        <v>Ratios of households with one and two or more dependent children by Scottish Index of Multiple Deprivation (SIMD 2012)</v>
      </c>
    </row>
    <row r="31" spans="1:2" ht="15">
      <c r="A31" s="262" t="s">
        <v>228</v>
      </c>
      <c r="B31" s="4" t="str">
        <f>MID(Fig23A!A1,14,120)</f>
        <v>Percentages of dependent children in households by household composition and Urban-Rural Indicator (2011/12)</v>
      </c>
    </row>
    <row r="32" spans="1:2" ht="15">
      <c r="A32" s="262" t="s">
        <v>236</v>
      </c>
      <c r="B32" s="4" t="str">
        <f>MID(Fig23B!A1,14,100)</f>
        <v>Percentages of dependent children in households by Urban-Rural Indicator (2011/12)</v>
      </c>
    </row>
    <row r="33" spans="1:2" ht="15">
      <c r="A33" s="262" t="s">
        <v>96</v>
      </c>
      <c r="B33" s="4" t="str">
        <f>MID(Fig24!A1,13,100)</f>
        <v>2001 and 2011 households with dependent children</v>
      </c>
    </row>
    <row r="34" spans="1:2" ht="15">
      <c r="A34" s="262" t="s">
        <v>215</v>
      </c>
      <c r="B34" s="4" t="str">
        <f>MID(Fig25!A1,13,100)</f>
        <v>2001 and 2011 household composition for dependent children in households</v>
      </c>
    </row>
    <row r="35" spans="1:2" ht="15">
      <c r="A35" s="262" t="s">
        <v>216</v>
      </c>
      <c r="B35" s="4" t="str">
        <f>MID(Fig26!A1,12,100)</f>
        <v>Percentages of people aged 20 to 34 by living arrangements</v>
      </c>
    </row>
    <row r="36" spans="1:2" ht="15">
      <c r="A36" s="262" t="s">
        <v>217</v>
      </c>
      <c r="B36" s="4" t="str">
        <f>MID(Fig26!A2,12,100)</f>
        <v>aged 20 to 34 in households or in educational establishments</v>
      </c>
    </row>
    <row r="37" spans="1:2" ht="15">
      <c r="A37" s="262" t="s">
        <v>229</v>
      </c>
      <c r="B37" s="4" t="str">
        <f>MID(Fig28A!A1,14,100)</f>
        <v>Percentages of household composition for people aged 20 to 34 by age</v>
      </c>
    </row>
    <row r="38" spans="1:2" ht="15">
      <c r="A38" s="262" t="s">
        <v>237</v>
      </c>
      <c r="B38" s="4" t="str">
        <f>MID(Fig28B!A1,14,100)</f>
        <v>Percentages of people aged 20 to 34 by age</v>
      </c>
    </row>
    <row r="39" spans="1:2" ht="15">
      <c r="A39" s="262" t="s">
        <v>230</v>
      </c>
      <c r="B39" s="4" t="str">
        <f>MID(Fig29A!A1,14,150)</f>
        <v>Percentages of household composition for people aged 20 to 34 by Scottish Index of Multiple Deprivation (SIMD 2012)</v>
      </c>
    </row>
    <row r="40" spans="1:2" ht="15">
      <c r="A40" s="262" t="s">
        <v>238</v>
      </c>
      <c r="B40" s="4" t="str">
        <f>MID(Fig29B!A1,14,100)</f>
        <v>Percentages of people aged 20 to 34 by Scottish Index of Multiple Deprivation (SIMD 2012)</v>
      </c>
    </row>
    <row r="41" spans="1:2" ht="15">
      <c r="A41" s="262" t="s">
        <v>231</v>
      </c>
      <c r="B41" s="4" t="str">
        <f>MID(Fig30A!A1,14,100)</f>
        <v>Percentages of people aged 20 to 34 by household composition and Urban-Rural Indicator (2011/12)</v>
      </c>
    </row>
    <row r="42" spans="1:2" ht="15">
      <c r="A42" s="262" t="s">
        <v>239</v>
      </c>
      <c r="B42" s="4" t="str">
        <f>MID(Fig30B!A1,14,150)</f>
        <v>Percentages of people aged 20 to 34 living in households or in educational establishments by Urban-Rural Indicator (2011/12)</v>
      </c>
    </row>
    <row r="43" spans="1:2" ht="15">
      <c r="A43" s="262" t="s">
        <v>97</v>
      </c>
      <c r="B43" s="4" t="str">
        <f>MID(Fig31!A1,13,100)</f>
        <v>2001 and 2011 living arrangements for people aged 20 to 34</v>
      </c>
    </row>
    <row r="44" spans="1:2" ht="15">
      <c r="A44" s="262" t="s">
        <v>218</v>
      </c>
      <c r="B44" s="4" t="str">
        <f>MID(Fig32!A1,13,100)</f>
        <v>Percentages of living arrangements for people aged 65 and over</v>
      </c>
    </row>
    <row r="45" spans="1:2" ht="15">
      <c r="A45" s="262" t="s">
        <v>219</v>
      </c>
      <c r="B45" s="4" t="str">
        <f>MID(Fig33!A1,13,100)</f>
        <v>Sex ratios for people aged 65 and over by living arrangements</v>
      </c>
    </row>
    <row r="46" spans="1:2" ht="15">
      <c r="A46" s="262" t="s">
        <v>220</v>
      </c>
      <c r="B46" s="4" t="str">
        <f>MID(Fig34!A1,13,100)</f>
        <v>Percentages of marital status for people aged 65 and over by sex</v>
      </c>
    </row>
    <row r="47" spans="1:2" ht="15">
      <c r="A47" s="262" t="s">
        <v>232</v>
      </c>
      <c r="B47" s="4" t="str">
        <f>MID(Fig35A!A1,14,150)</f>
        <v>Percentages of household composition for people aged 65 and over by Scottish Index of Multiple Deprivation (SIMD 2012)</v>
      </c>
    </row>
    <row r="48" spans="1:2" ht="15">
      <c r="A48" s="262" t="s">
        <v>240</v>
      </c>
      <c r="B48" s="4" t="str">
        <f>MID(Fig35B!A1,14,100)</f>
        <v>Percentages of people aged 65 and over by Scottish Index of Multiple Deprivation (SIMD 2012)</v>
      </c>
    </row>
    <row r="49" spans="1:2" ht="15">
      <c r="A49" s="262" t="s">
        <v>233</v>
      </c>
      <c r="B49" s="4" t="str">
        <f>MID(Fig36A!A1,14,100)</f>
        <v>Percentages of living arrangements for people aged 65 and over by Urban-Rural Indicator (2011/12)</v>
      </c>
    </row>
    <row r="50" spans="1:2" ht="15">
      <c r="A50" s="262" t="s">
        <v>241</v>
      </c>
      <c r="B50" s="4" t="str">
        <f>MID(Fig36B!A1,14,100)</f>
        <v>Percentages of people aged 65 and over by Urban-Rural Indicator (2011/12)</v>
      </c>
    </row>
    <row r="51" spans="1:2" ht="15">
      <c r="A51" s="262" t="s">
        <v>234</v>
      </c>
      <c r="B51" s="4" t="str">
        <f>MID(Fig37!A1,13,100)</f>
        <v>2001 and 2011 household composition for people aged 65 and over in households</v>
      </c>
    </row>
  </sheetData>
  <sheetProtection/>
  <hyperlinks>
    <hyperlink ref="A7" location="Fig5A!A1" display="Figure 5A"/>
    <hyperlink ref="A8" location="Fig5B!A1" display="Figure 5B"/>
    <hyperlink ref="A4" location="Fig3A!A1" display="Figure 3A"/>
    <hyperlink ref="A5" location="Fig3B!A1" display="Figure 3B"/>
    <hyperlink ref="A6" location="'Fig4'!A1" display="Figure 4"/>
    <hyperlink ref="A9" location="'Fig6'!A1" display="Figure 6"/>
    <hyperlink ref="A10" location="'Fig7'!A1" display="Figure 7"/>
    <hyperlink ref="A11" location="Fig8A!A1" display="Figure 8A"/>
    <hyperlink ref="A12" location="Fig8B!A1" display="Figure 8B"/>
    <hyperlink ref="A13" location="Fig9A!A1" display="Figure 9A"/>
    <hyperlink ref="A14" location="Fig9B!A1" display="Figure 9B"/>
    <hyperlink ref="A15" location="Fig10A!A1" display="Figure 10A"/>
    <hyperlink ref="A16" location="Fig10B!A1" display="Figure 10B"/>
    <hyperlink ref="A17" location="'Fig11'!A1" display="Figure 11"/>
    <hyperlink ref="A18" location="'Fig12'!A1" display="Figure 12"/>
    <hyperlink ref="A19" location="'Fig13'!A1" display="Figure 13"/>
    <hyperlink ref="A20" location="'Fig14'!A1" display="Figure 14"/>
    <hyperlink ref="A21" location="'Fig15'!A1" display="Figure 15"/>
    <hyperlink ref="A22" location="'Fig16'!A1" display="Figure 16"/>
    <hyperlink ref="A23" location="'Fig17'!A1" display="Figure 17"/>
    <hyperlink ref="A24" location="Fig18A!A1" display="Figure 18A"/>
    <hyperlink ref="A25" location="Fig18B!A1" display="Figure 18B"/>
    <hyperlink ref="A26" location="'Fig19'!A1" display="Figure 19"/>
    <hyperlink ref="A27" location="'Fig20'!A1" display="Figure 20"/>
    <hyperlink ref="A28" location="Fig21A!A1" display="Figure 21A"/>
    <hyperlink ref="A29" location="Fig21B!A1" display="Figure 21B"/>
    <hyperlink ref="A30" location="'Fig22'!A1" display="Figure 22"/>
    <hyperlink ref="A31" location="Fig23A!A1" display="Figure 23A"/>
    <hyperlink ref="A32" location="Fig23B!A1" display="Figure 23B"/>
    <hyperlink ref="A33" location="'Fig24'!A1" display="Figure 24"/>
    <hyperlink ref="A34" location="'Fig25'!A1" display="Figure 25"/>
    <hyperlink ref="A35" location="'Fig26'!A1" display="Figure 26"/>
    <hyperlink ref="A36" location="'Fig27'!A1" display="Figure 27"/>
    <hyperlink ref="A37" location="Fig28A!A1" display="Figure 28A"/>
    <hyperlink ref="A38" location="Fig28B!A1" display="Figure 28B"/>
    <hyperlink ref="A39" location="Fig29A!A1" display="Figure 29A"/>
    <hyperlink ref="A40" location="Fig29B!A1" display="Figure 29B"/>
    <hyperlink ref="A41" location="Fig30A!A1" display="Figure 30A"/>
    <hyperlink ref="A42" location="Fig30B!A1" display="Figure 30B"/>
    <hyperlink ref="A43" location="'Fig31'!A1" display="Figure 31"/>
    <hyperlink ref="A44" location="'Fig32'!A1" display="Figure 32"/>
    <hyperlink ref="A45" location="'Fig33'!A1" display="Figure 33"/>
    <hyperlink ref="A46" location="'Fig34'!A1" display="Figure 34"/>
    <hyperlink ref="A47" location="Fig35A!A1" display="Figure 35A"/>
    <hyperlink ref="A48" location="Fig35B!A1" display="Figure 35B"/>
    <hyperlink ref="A49" location="Fig36A!A1" display="Figure 36A"/>
    <hyperlink ref="A50" location="Fig36B!A1" display="Figure 36B"/>
    <hyperlink ref="A51" location="'Fig37'!A1" display="Figure 37"/>
    <hyperlink ref="A3" location="'Fig2'!A1" display="Figure 2"/>
  </hyperlinks>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M26"/>
  <sheetViews>
    <sheetView zoomScalePageLayoutView="0" workbookViewId="0" topLeftCell="A1">
      <selection activeCell="A1" sqref="A1"/>
    </sheetView>
  </sheetViews>
  <sheetFormatPr defaultColWidth="9.140625" defaultRowHeight="15"/>
  <cols>
    <col min="1" max="1" width="22.140625" style="244" customWidth="1"/>
    <col min="2" max="2" width="14.00390625" style="244" customWidth="1"/>
    <col min="3" max="11" width="12.7109375" style="244" customWidth="1"/>
    <col min="12" max="16384" width="9.140625" style="244" customWidth="1"/>
  </cols>
  <sheetData>
    <row r="1" spans="1:13" s="65" customFormat="1" ht="15.75">
      <c r="A1" s="65" t="s">
        <v>207</v>
      </c>
      <c r="C1" s="197"/>
      <c r="D1" s="197"/>
      <c r="E1" s="197"/>
      <c r="F1" s="197"/>
      <c r="L1" s="196" t="s">
        <v>42</v>
      </c>
      <c r="M1" s="28"/>
    </row>
    <row r="2" spans="1:2" s="197" customFormat="1" ht="15.75">
      <c r="A2" s="65" t="s">
        <v>0</v>
      </c>
      <c r="B2" s="65"/>
    </row>
    <row r="3" spans="1:2" s="197" customFormat="1" ht="15.75">
      <c r="A3" s="65"/>
      <c r="B3" s="65"/>
    </row>
    <row r="4" spans="1:6" s="197" customFormat="1" ht="15">
      <c r="A4"/>
      <c r="B4" s="264" t="s">
        <v>203</v>
      </c>
      <c r="C4" s="265"/>
      <c r="D4" s="265"/>
      <c r="E4" s="265"/>
      <c r="F4" s="266"/>
    </row>
    <row r="5" spans="1:6" ht="114.75">
      <c r="A5" s="168"/>
      <c r="B5" s="172" t="s">
        <v>192</v>
      </c>
      <c r="C5" s="237" t="s">
        <v>193</v>
      </c>
      <c r="D5" s="237" t="s">
        <v>194</v>
      </c>
      <c r="E5" s="172" t="s">
        <v>195</v>
      </c>
      <c r="F5" s="238" t="s">
        <v>196</v>
      </c>
    </row>
    <row r="6" spans="1:6" s="239" customFormat="1" ht="15">
      <c r="A6" s="241" t="s">
        <v>199</v>
      </c>
      <c r="B6" s="157">
        <v>29.488749128522045</v>
      </c>
      <c r="C6" s="170">
        <v>20.797897278559578</v>
      </c>
      <c r="D6" s="170">
        <v>34.50323934732071</v>
      </c>
      <c r="E6" s="170">
        <v>13.26419810667619</v>
      </c>
      <c r="F6" s="81">
        <v>1.945916138921481</v>
      </c>
    </row>
    <row r="7" spans="1:7" s="240" customFormat="1" ht="30" customHeight="1">
      <c r="A7" s="241" t="s">
        <v>200</v>
      </c>
      <c r="B7" s="158">
        <v>74.28815680665132</v>
      </c>
      <c r="C7" s="68">
        <v>8.338175804036386</v>
      </c>
      <c r="D7" s="68">
        <v>13.240618644257202</v>
      </c>
      <c r="E7" s="68">
        <v>2.6551639362581856</v>
      </c>
      <c r="F7" s="70">
        <v>1.4778848087969068</v>
      </c>
      <c r="G7" s="230"/>
    </row>
    <row r="8" spans="1:7" s="240" customFormat="1" ht="30" customHeight="1">
      <c r="A8" s="241" t="s">
        <v>201</v>
      </c>
      <c r="B8" s="158">
        <v>23.33541052562531</v>
      </c>
      <c r="C8" s="68">
        <v>53.666996010970855</v>
      </c>
      <c r="D8" s="68">
        <v>12.596189718718097</v>
      </c>
      <c r="E8" s="68">
        <v>9.527548079485403</v>
      </c>
      <c r="F8" s="70">
        <v>0.873855665200333</v>
      </c>
      <c r="G8" s="230"/>
    </row>
    <row r="9" spans="1:7" s="240" customFormat="1" ht="30" customHeight="1">
      <c r="A9" s="241" t="s">
        <v>202</v>
      </c>
      <c r="B9" s="158">
        <v>13.46445929526124</v>
      </c>
      <c r="C9" s="68">
        <v>24.05224787363305</v>
      </c>
      <c r="D9" s="68">
        <v>46.23025516403402</v>
      </c>
      <c r="E9" s="68">
        <v>15.675880923450789</v>
      </c>
      <c r="F9" s="70">
        <v>0.5771567436208992</v>
      </c>
      <c r="G9" s="230"/>
    </row>
    <row r="10" spans="1:7" s="240" customFormat="1" ht="30" customHeight="1">
      <c r="A10" s="242" t="s">
        <v>14</v>
      </c>
      <c r="B10" s="159">
        <v>16.556996690882812</v>
      </c>
      <c r="C10" s="72">
        <v>28.319957399870678</v>
      </c>
      <c r="D10" s="72">
        <v>18.25871971397056</v>
      </c>
      <c r="E10" s="72">
        <v>35.51937925525846</v>
      </c>
      <c r="F10" s="73">
        <v>1.3449469400174965</v>
      </c>
      <c r="G10" s="230"/>
    </row>
    <row r="11" spans="1:7" s="240" customFormat="1" ht="30" customHeight="1">
      <c r="A11" s="243"/>
      <c r="B11"/>
      <c r="C11"/>
      <c r="D11"/>
      <c r="E11"/>
      <c r="F11"/>
      <c r="G11" s="230"/>
    </row>
    <row r="12" spans="1:6" ht="15">
      <c r="A12" s="12" t="s">
        <v>4</v>
      </c>
      <c r="B12"/>
      <c r="C12"/>
      <c r="D12"/>
      <c r="E12"/>
      <c r="F12"/>
    </row>
    <row r="13" spans="1:6" ht="15">
      <c r="A13" s="12" t="s">
        <v>5</v>
      </c>
      <c r="B13"/>
      <c r="C13"/>
      <c r="D13"/>
      <c r="E13"/>
      <c r="F13"/>
    </row>
    <row r="14" spans="1:6" ht="15">
      <c r="A14" s="13" t="s">
        <v>6</v>
      </c>
      <c r="B14"/>
      <c r="C14"/>
      <c r="D14"/>
      <c r="E14"/>
      <c r="F14"/>
    </row>
    <row r="20" ht="15">
      <c r="A20"/>
    </row>
    <row r="21" ht="15">
      <c r="A21"/>
    </row>
    <row r="22" ht="15">
      <c r="A22"/>
    </row>
    <row r="23" ht="15">
      <c r="A23"/>
    </row>
    <row r="24" ht="15">
      <c r="A24"/>
    </row>
    <row r="25" ht="15">
      <c r="A25"/>
    </row>
    <row r="26" ht="15">
      <c r="A26"/>
    </row>
  </sheetData>
  <sheetProtection/>
  <mergeCells count="1">
    <mergeCell ref="B4:F4"/>
  </mergeCells>
  <hyperlinks>
    <hyperlink ref="L1" location="'Table Index'!A1" display="'Table Index'!A1"/>
  </hyperlink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M25"/>
  <sheetViews>
    <sheetView zoomScalePageLayoutView="0" workbookViewId="0" topLeftCell="A1">
      <selection activeCell="A1" sqref="A1"/>
    </sheetView>
  </sheetViews>
  <sheetFormatPr defaultColWidth="9.140625" defaultRowHeight="15"/>
  <cols>
    <col min="1" max="1" width="22.140625" style="244" customWidth="1"/>
    <col min="2" max="2" width="14.00390625" style="244" customWidth="1"/>
    <col min="3" max="11" width="12.7109375" style="244" customWidth="1"/>
    <col min="12" max="16384" width="9.140625" style="244" customWidth="1"/>
  </cols>
  <sheetData>
    <row r="1" spans="1:13" s="65" customFormat="1" ht="15.75">
      <c r="A1" s="65" t="s">
        <v>206</v>
      </c>
      <c r="C1" s="197"/>
      <c r="D1" s="197"/>
      <c r="E1" s="197"/>
      <c r="F1" s="197"/>
      <c r="L1" s="196" t="s">
        <v>42</v>
      </c>
      <c r="M1" s="28"/>
    </row>
    <row r="2" spans="1:2" s="197" customFormat="1" ht="15.75">
      <c r="A2" s="65" t="s">
        <v>0</v>
      </c>
      <c r="B2" s="65"/>
    </row>
    <row r="3" spans="1:6" s="197" customFormat="1" ht="15">
      <c r="A3"/>
      <c r="B3"/>
      <c r="C3"/>
      <c r="D3"/>
      <c r="E3"/>
      <c r="F3"/>
    </row>
    <row r="4" spans="1:2" ht="25.5">
      <c r="A4" s="168"/>
      <c r="B4" s="245" t="s">
        <v>19</v>
      </c>
    </row>
    <row r="5" spans="1:2" s="239" customFormat="1" ht="15">
      <c r="A5" s="241" t="s">
        <v>199</v>
      </c>
      <c r="B5" s="117">
        <v>34.69833026871046</v>
      </c>
    </row>
    <row r="6" spans="1:3" s="240" customFormat="1" ht="30" customHeight="1">
      <c r="A6" s="241" t="s">
        <v>200</v>
      </c>
      <c r="B6" s="117">
        <v>7.542723146760104</v>
      </c>
      <c r="C6" s="230"/>
    </row>
    <row r="7" spans="1:3" s="240" customFormat="1" ht="30" customHeight="1">
      <c r="A7" s="241" t="s">
        <v>201</v>
      </c>
      <c r="B7" s="117">
        <v>41.11958266621769</v>
      </c>
      <c r="C7" s="230"/>
    </row>
    <row r="8" spans="1:3" s="240" customFormat="1" ht="30" customHeight="1">
      <c r="A8" s="241" t="s">
        <v>202</v>
      </c>
      <c r="B8" s="117">
        <v>11.099230985465553</v>
      </c>
      <c r="C8" s="230"/>
    </row>
    <row r="9" spans="1:3" s="240" customFormat="1" ht="30" customHeight="1">
      <c r="A9" s="242" t="s">
        <v>14</v>
      </c>
      <c r="B9" s="118">
        <v>5.540132932846197</v>
      </c>
      <c r="C9" s="230"/>
    </row>
    <row r="10" spans="1:7" s="240" customFormat="1" ht="30" customHeight="1">
      <c r="A10" s="243"/>
      <c r="B10"/>
      <c r="C10"/>
      <c r="D10"/>
      <c r="E10"/>
      <c r="F10"/>
      <c r="G10" s="230"/>
    </row>
    <row r="11" spans="1:6" ht="15">
      <c r="A11" s="12" t="s">
        <v>4</v>
      </c>
      <c r="B11"/>
      <c r="C11"/>
      <c r="D11"/>
      <c r="E11"/>
      <c r="F11"/>
    </row>
    <row r="12" spans="1:6" ht="15">
      <c r="A12" s="12" t="s">
        <v>5</v>
      </c>
      <c r="B12"/>
      <c r="C12"/>
      <c r="D12"/>
      <c r="E12"/>
      <c r="F12"/>
    </row>
    <row r="13" spans="1:6" ht="15">
      <c r="A13" s="13" t="s">
        <v>6</v>
      </c>
      <c r="B13"/>
      <c r="C13"/>
      <c r="D13"/>
      <c r="E13"/>
      <c r="F13"/>
    </row>
    <row r="19" ht="15">
      <c r="A19"/>
    </row>
    <row r="20" ht="15">
      <c r="A20"/>
    </row>
    <row r="21" ht="15">
      <c r="A21"/>
    </row>
    <row r="22" ht="15">
      <c r="A22"/>
    </row>
    <row r="23" ht="15">
      <c r="A23"/>
    </row>
    <row r="24" ht="15">
      <c r="A24"/>
    </row>
    <row r="25" ht="15">
      <c r="A25"/>
    </row>
  </sheetData>
  <sheetProtection/>
  <hyperlinks>
    <hyperlink ref="L1" location="'Table Index'!A1" display="'Table Index'!A1"/>
  </hyperlink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M32"/>
  <sheetViews>
    <sheetView zoomScalePageLayoutView="0" workbookViewId="0" topLeftCell="A1">
      <selection activeCell="A2" sqref="A2"/>
    </sheetView>
  </sheetViews>
  <sheetFormatPr defaultColWidth="9.140625" defaultRowHeight="15"/>
  <cols>
    <col min="1" max="1" width="22.140625" style="244" customWidth="1"/>
    <col min="2" max="2" width="14.00390625" style="244" customWidth="1"/>
    <col min="3" max="11" width="12.7109375" style="244" customWidth="1"/>
    <col min="12" max="16384" width="9.140625" style="244" customWidth="1"/>
  </cols>
  <sheetData>
    <row r="1" spans="1:13" s="65" customFormat="1" ht="15.75">
      <c r="A1" s="65" t="s">
        <v>208</v>
      </c>
      <c r="C1" s="197"/>
      <c r="D1" s="197"/>
      <c r="E1" s="197"/>
      <c r="F1" s="197"/>
      <c r="L1" s="196" t="s">
        <v>42</v>
      </c>
      <c r="M1" s="28"/>
    </row>
    <row r="2" spans="1:2" s="197" customFormat="1" ht="15.75">
      <c r="A2" s="65" t="s">
        <v>0</v>
      </c>
      <c r="B2" s="65"/>
    </row>
    <row r="3" spans="1:2" s="197" customFormat="1" ht="15.75">
      <c r="A3" s="65"/>
      <c r="B3" s="65"/>
    </row>
    <row r="4" spans="1:6" s="197" customFormat="1" ht="15">
      <c r="A4"/>
      <c r="B4" s="264" t="s">
        <v>1</v>
      </c>
      <c r="C4" s="265"/>
      <c r="D4" s="265"/>
      <c r="E4" s="265"/>
      <c r="F4" s="266"/>
    </row>
    <row r="5" spans="1:6" ht="114.75">
      <c r="A5" s="168" t="s">
        <v>98</v>
      </c>
      <c r="B5" s="172" t="s">
        <v>192</v>
      </c>
      <c r="C5" s="237" t="s">
        <v>193</v>
      </c>
      <c r="D5" s="237" t="s">
        <v>194</v>
      </c>
      <c r="E5" s="172" t="s">
        <v>195</v>
      </c>
      <c r="F5" s="238" t="s">
        <v>196</v>
      </c>
    </row>
    <row r="6" spans="1:6" s="239" customFormat="1" ht="12.75">
      <c r="A6" s="246" t="s">
        <v>2</v>
      </c>
      <c r="B6" s="250">
        <v>11.134126784478964</v>
      </c>
      <c r="C6" s="249">
        <v>18.17220615055657</v>
      </c>
      <c r="D6" s="249">
        <v>60.84719514495943</v>
      </c>
      <c r="E6" s="250">
        <v>9.293047607068738</v>
      </c>
      <c r="F6" s="251">
        <v>0.5534243129362933</v>
      </c>
    </row>
    <row r="7" spans="1:7" s="240" customFormat="1" ht="15" customHeight="1">
      <c r="A7" s="246">
        <v>2</v>
      </c>
      <c r="B7" s="250">
        <v>16.848425888835298</v>
      </c>
      <c r="C7" s="249">
        <v>26.262436336584287</v>
      </c>
      <c r="D7" s="249">
        <v>45.011567734604284</v>
      </c>
      <c r="E7" s="250">
        <v>11.057201016979636</v>
      </c>
      <c r="F7" s="251">
        <v>0.8203690229964928</v>
      </c>
      <c r="G7" s="230"/>
    </row>
    <row r="8" spans="1:7" s="240" customFormat="1" ht="15" customHeight="1">
      <c r="A8" s="246">
        <v>3</v>
      </c>
      <c r="B8" s="250">
        <v>21.05940919937464</v>
      </c>
      <c r="C8" s="249">
        <v>30.607257467292026</v>
      </c>
      <c r="D8" s="249">
        <v>35.12671768287666</v>
      </c>
      <c r="E8" s="250">
        <v>12.279272607586604</v>
      </c>
      <c r="F8" s="251">
        <v>0.9273430428700732</v>
      </c>
      <c r="G8" s="230"/>
    </row>
    <row r="9" spans="1:7" s="240" customFormat="1" ht="15" customHeight="1">
      <c r="A9" s="246">
        <v>4</v>
      </c>
      <c r="B9" s="250">
        <v>24.432187960819526</v>
      </c>
      <c r="C9" s="249">
        <v>33.05090330925058</v>
      </c>
      <c r="D9" s="249">
        <v>27.885605542603408</v>
      </c>
      <c r="E9" s="250">
        <v>13.40341222700948</v>
      </c>
      <c r="F9" s="251">
        <v>1.2278909603170027</v>
      </c>
      <c r="G9" s="230"/>
    </row>
    <row r="10" spans="1:7" s="240" customFormat="1" ht="15" customHeight="1">
      <c r="A10" s="246">
        <v>5</v>
      </c>
      <c r="B10" s="250">
        <v>27.560449746944926</v>
      </c>
      <c r="C10" s="249">
        <v>35.074302598418356</v>
      </c>
      <c r="D10" s="249">
        <v>21.98827214904385</v>
      </c>
      <c r="E10" s="250">
        <v>13.878094907033814</v>
      </c>
      <c r="F10" s="251">
        <v>1.4988805985590552</v>
      </c>
      <c r="G10" s="230"/>
    </row>
    <row r="11" spans="1:7" s="240" customFormat="1" ht="15" customHeight="1">
      <c r="A11" s="8">
        <v>6</v>
      </c>
      <c r="B11" s="250">
        <v>30.59686383075429</v>
      </c>
      <c r="C11" s="249">
        <v>36.13453711546805</v>
      </c>
      <c r="D11" s="249">
        <v>16.094456955147407</v>
      </c>
      <c r="E11" s="250">
        <v>15.347395822572981</v>
      </c>
      <c r="F11" s="251">
        <v>1.8267462760572692</v>
      </c>
      <c r="G11" s="230"/>
    </row>
    <row r="12" spans="1:13" ht="15" customHeight="1">
      <c r="A12" s="8">
        <v>7</v>
      </c>
      <c r="B12" s="250">
        <v>33.964487544453924</v>
      </c>
      <c r="C12" s="249">
        <v>38.316114917089735</v>
      </c>
      <c r="D12" s="249">
        <v>12.603373852222907</v>
      </c>
      <c r="E12" s="250">
        <v>13.063329419416966</v>
      </c>
      <c r="F12" s="251">
        <v>2.0526942668164656</v>
      </c>
      <c r="M12"/>
    </row>
    <row r="13" spans="1:11" ht="15" customHeight="1">
      <c r="A13" s="8">
        <v>8</v>
      </c>
      <c r="B13" s="250">
        <v>35.93545479904727</v>
      </c>
      <c r="C13" s="249">
        <v>40.701242409286955</v>
      </c>
      <c r="D13" s="249">
        <v>8.661244984228484</v>
      </c>
      <c r="E13" s="250">
        <v>13.011608694719223</v>
      </c>
      <c r="F13" s="251">
        <v>1.6904491127180652</v>
      </c>
      <c r="G13" s="247"/>
      <c r="H13" s="248"/>
      <c r="I13" s="248"/>
      <c r="J13" s="247"/>
      <c r="K13" s="248"/>
    </row>
    <row r="14" spans="1:11" ht="15" customHeight="1">
      <c r="A14" s="8">
        <v>9</v>
      </c>
      <c r="B14" s="250">
        <v>38.38252624812513</v>
      </c>
      <c r="C14" s="249">
        <v>44.58386900935648</v>
      </c>
      <c r="D14" s="249">
        <v>4.95098564388258</v>
      </c>
      <c r="E14" s="250">
        <v>10.890293550460681</v>
      </c>
      <c r="F14" s="251">
        <v>1.1923255481751303</v>
      </c>
      <c r="G14" s="247"/>
      <c r="H14" s="248"/>
      <c r="I14" s="248"/>
      <c r="J14" s="247"/>
      <c r="K14" s="248"/>
    </row>
    <row r="15" spans="1:11" ht="15" customHeight="1">
      <c r="A15" s="10" t="s">
        <v>3</v>
      </c>
      <c r="B15" s="252">
        <v>42.6819879672664</v>
      </c>
      <c r="C15" s="253">
        <v>41.62365867335785</v>
      </c>
      <c r="D15" s="253">
        <v>2.4802068185490387</v>
      </c>
      <c r="E15" s="252">
        <v>12.113046866832047</v>
      </c>
      <c r="F15" s="254">
        <v>1.1010996739946586</v>
      </c>
      <c r="G15" s="247"/>
      <c r="H15" s="248"/>
      <c r="I15" s="248"/>
      <c r="J15" s="247"/>
      <c r="K15" s="248"/>
    </row>
    <row r="16" spans="1:11" ht="15" customHeight="1">
      <c r="A16" s="243"/>
      <c r="B16" s="243"/>
      <c r="C16" s="249"/>
      <c r="D16" s="249"/>
      <c r="E16" s="249"/>
      <c r="F16" s="249"/>
      <c r="G16" s="247"/>
      <c r="H16" s="247"/>
      <c r="I16" s="247"/>
      <c r="J16" s="247"/>
      <c r="K16" s="247"/>
    </row>
    <row r="17" spans="1:2" ht="12.75">
      <c r="A17" s="12" t="s">
        <v>4</v>
      </c>
      <c r="B17" s="12"/>
    </row>
    <row r="18" spans="1:2" ht="12.75">
      <c r="A18" s="12" t="s">
        <v>5</v>
      </c>
      <c r="B18" s="12"/>
    </row>
    <row r="19" spans="1:2" ht="12.75">
      <c r="A19" s="13" t="s">
        <v>6</v>
      </c>
      <c r="B19" s="13"/>
    </row>
    <row r="23" spans="2:6" ht="12.75">
      <c r="B23" s="247"/>
      <c r="C23" s="247"/>
      <c r="D23" s="247"/>
      <c r="E23" s="247"/>
      <c r="F23" s="247"/>
    </row>
    <row r="24" spans="2:6" ht="12.75">
      <c r="B24" s="247"/>
      <c r="C24" s="247"/>
      <c r="D24" s="247"/>
      <c r="E24" s="247"/>
      <c r="F24" s="247"/>
    </row>
    <row r="25" spans="1:6" ht="15">
      <c r="A25"/>
      <c r="B25" s="247"/>
      <c r="C25" s="247"/>
      <c r="D25" s="247"/>
      <c r="E25" s="247"/>
      <c r="F25" s="247"/>
    </row>
    <row r="26" spans="1:6" ht="15">
      <c r="A26"/>
      <c r="B26" s="247"/>
      <c r="C26" s="247"/>
      <c r="D26" s="247"/>
      <c r="E26" s="247"/>
      <c r="F26" s="247"/>
    </row>
    <row r="27" spans="1:6" ht="15">
      <c r="A27"/>
      <c r="B27" s="247"/>
      <c r="C27" s="247"/>
      <c r="D27" s="247"/>
      <c r="E27" s="247"/>
      <c r="F27" s="247"/>
    </row>
    <row r="28" spans="1:6" ht="15">
      <c r="A28"/>
      <c r="B28" s="247"/>
      <c r="C28" s="247"/>
      <c r="D28" s="247"/>
      <c r="E28" s="247"/>
      <c r="F28" s="247"/>
    </row>
    <row r="29" spans="1:6" ht="15">
      <c r="A29"/>
      <c r="B29" s="247"/>
      <c r="C29" s="247"/>
      <c r="D29" s="247"/>
      <c r="E29" s="247"/>
      <c r="F29" s="247"/>
    </row>
    <row r="30" spans="1:6" ht="15">
      <c r="A30"/>
      <c r="B30" s="247"/>
      <c r="C30" s="247"/>
      <c r="D30" s="247"/>
      <c r="E30" s="247"/>
      <c r="F30" s="247"/>
    </row>
    <row r="31" spans="1:6" ht="15">
      <c r="A31"/>
      <c r="B31" s="247"/>
      <c r="C31" s="247"/>
      <c r="D31" s="247"/>
      <c r="E31" s="247"/>
      <c r="F31" s="247"/>
    </row>
    <row r="32" spans="2:6" ht="12.75">
      <c r="B32" s="247"/>
      <c r="C32" s="247"/>
      <c r="D32" s="247"/>
      <c r="E32" s="247"/>
      <c r="F32" s="247"/>
    </row>
  </sheetData>
  <sheetProtection/>
  <mergeCells count="1">
    <mergeCell ref="B4:F4"/>
  </mergeCells>
  <hyperlinks>
    <hyperlink ref="L1" location="'Table Index'!A1" display="'Table Index'!A1"/>
  </hyperlink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M31"/>
  <sheetViews>
    <sheetView zoomScalePageLayoutView="0" workbookViewId="0" topLeftCell="A1">
      <selection activeCell="A1" sqref="A1"/>
    </sheetView>
  </sheetViews>
  <sheetFormatPr defaultColWidth="9.140625" defaultRowHeight="15"/>
  <cols>
    <col min="1" max="1" width="21.00390625" style="244" customWidth="1"/>
    <col min="2" max="2" width="14.00390625" style="244" customWidth="1"/>
    <col min="3" max="11" width="12.7109375" style="244" customWidth="1"/>
    <col min="12" max="16384" width="9.140625" style="244" customWidth="1"/>
  </cols>
  <sheetData>
    <row r="1" spans="1:13" s="65" customFormat="1" ht="15.75">
      <c r="A1" s="65" t="s">
        <v>245</v>
      </c>
      <c r="L1" s="196" t="s">
        <v>42</v>
      </c>
      <c r="M1" s="28"/>
    </row>
    <row r="2" spans="1:2" s="197" customFormat="1" ht="15.75">
      <c r="A2" s="65" t="s">
        <v>0</v>
      </c>
      <c r="B2" s="65"/>
    </row>
    <row r="3" spans="1:2" s="197" customFormat="1" ht="15">
      <c r="A3"/>
      <c r="B3"/>
    </row>
    <row r="4" spans="1:2" ht="15">
      <c r="A4" s="168" t="s">
        <v>98</v>
      </c>
      <c r="B4" s="168" t="s">
        <v>204</v>
      </c>
    </row>
    <row r="5" spans="1:2" s="239" customFormat="1" ht="12.75">
      <c r="A5" s="246" t="s">
        <v>2</v>
      </c>
      <c r="B5" s="255">
        <v>10.72228869379634</v>
      </c>
    </row>
    <row r="6" spans="1:3" s="240" customFormat="1" ht="15" customHeight="1">
      <c r="A6" s="246">
        <v>2</v>
      </c>
      <c r="B6" s="255">
        <v>10.310534871165727</v>
      </c>
      <c r="C6" s="230"/>
    </row>
    <row r="7" spans="1:3" s="240" customFormat="1" ht="15" customHeight="1">
      <c r="A7" s="246">
        <v>3</v>
      </c>
      <c r="B7" s="255">
        <v>10.243693360142988</v>
      </c>
      <c r="C7" s="230"/>
    </row>
    <row r="8" spans="1:3" s="240" customFormat="1" ht="15" customHeight="1">
      <c r="A8" s="246">
        <v>4</v>
      </c>
      <c r="B8" s="255">
        <v>10.231639972909381</v>
      </c>
      <c r="C8" s="230"/>
    </row>
    <row r="9" spans="1:3" s="240" customFormat="1" ht="15" customHeight="1">
      <c r="A9" s="246">
        <v>5</v>
      </c>
      <c r="B9" s="255">
        <v>10.184142884055266</v>
      </c>
      <c r="C9" s="230"/>
    </row>
    <row r="10" spans="1:3" s="240" customFormat="1" ht="15" customHeight="1">
      <c r="A10" s="8">
        <v>6</v>
      </c>
      <c r="B10" s="255">
        <v>10.19965213755865</v>
      </c>
      <c r="C10" s="230"/>
    </row>
    <row r="11" spans="1:13" ht="15" customHeight="1">
      <c r="A11" s="8">
        <v>7</v>
      </c>
      <c r="B11" s="255">
        <v>9.978265972739958</v>
      </c>
      <c r="M11"/>
    </row>
    <row r="12" spans="1:11" ht="15" customHeight="1">
      <c r="A12" s="8">
        <v>8</v>
      </c>
      <c r="B12" s="255">
        <v>9.820349742095443</v>
      </c>
      <c r="C12" s="247"/>
      <c r="D12" s="248"/>
      <c r="E12" s="248"/>
      <c r="F12" s="247"/>
      <c r="G12" s="247"/>
      <c r="H12" s="247"/>
      <c r="I12" s="247"/>
      <c r="J12" s="247"/>
      <c r="K12" s="248"/>
    </row>
    <row r="13" spans="1:11" ht="15" customHeight="1">
      <c r="A13" s="8">
        <v>9</v>
      </c>
      <c r="B13" s="255">
        <v>9.441089491342844</v>
      </c>
      <c r="C13" s="247"/>
      <c r="D13" s="248"/>
      <c r="E13" s="248"/>
      <c r="F13" s="247"/>
      <c r="G13" s="247"/>
      <c r="H13" s="247"/>
      <c r="I13" s="247"/>
      <c r="J13" s="247"/>
      <c r="K13" s="248"/>
    </row>
    <row r="14" spans="1:11" ht="15" customHeight="1">
      <c r="A14" s="10" t="s">
        <v>3</v>
      </c>
      <c r="B14" s="256">
        <v>8.868342874193402</v>
      </c>
      <c r="C14" s="247"/>
      <c r="D14" s="248"/>
      <c r="E14" s="248"/>
      <c r="F14" s="247"/>
      <c r="G14" s="247"/>
      <c r="H14" s="247"/>
      <c r="I14" s="247"/>
      <c r="J14" s="247"/>
      <c r="K14" s="248"/>
    </row>
    <row r="15" spans="1:11" ht="15" customHeight="1">
      <c r="A15" s="243"/>
      <c r="B15" s="243"/>
      <c r="C15" s="247"/>
      <c r="D15" s="247"/>
      <c r="E15" s="247"/>
      <c r="F15" s="247"/>
      <c r="G15" s="247"/>
      <c r="H15" s="247"/>
      <c r="I15" s="247"/>
      <c r="J15" s="247"/>
      <c r="K15" s="247"/>
    </row>
    <row r="16" spans="1:2" ht="12.75">
      <c r="A16" s="12" t="s">
        <v>4</v>
      </c>
      <c r="B16" s="12"/>
    </row>
    <row r="17" spans="1:2" ht="12.75">
      <c r="A17" s="12" t="s">
        <v>5</v>
      </c>
      <c r="B17" s="12"/>
    </row>
    <row r="18" spans="1:2" ht="12.75">
      <c r="A18" s="13" t="s">
        <v>6</v>
      </c>
      <c r="B18" s="13"/>
    </row>
    <row r="22" ht="12.75">
      <c r="B22" s="247"/>
    </row>
    <row r="23" ht="12.75">
      <c r="B23" s="247"/>
    </row>
    <row r="24" spans="1:2" ht="15">
      <c r="A24"/>
      <c r="B24" s="247"/>
    </row>
    <row r="25" spans="1:2" ht="15">
      <c r="A25"/>
      <c r="B25" s="247"/>
    </row>
    <row r="26" spans="1:2" ht="15">
      <c r="A26"/>
      <c r="B26" s="247"/>
    </row>
    <row r="27" spans="1:2" ht="15">
      <c r="A27"/>
      <c r="B27" s="247"/>
    </row>
    <row r="28" spans="1:2" ht="15">
      <c r="A28"/>
      <c r="B28" s="247"/>
    </row>
    <row r="29" spans="1:2" ht="15">
      <c r="A29"/>
      <c r="B29" s="247"/>
    </row>
    <row r="30" spans="1:2" ht="15">
      <c r="A30"/>
      <c r="B30" s="247"/>
    </row>
    <row r="31" ht="12.75">
      <c r="B31" s="247"/>
    </row>
  </sheetData>
  <sheetProtection/>
  <hyperlinks>
    <hyperlink ref="L1" location="'Table Index'!A1" display="'Table Index'!A1"/>
  </hyperlink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M46"/>
  <sheetViews>
    <sheetView zoomScalePageLayoutView="0" workbookViewId="0" topLeftCell="A1">
      <selection activeCell="A6" sqref="A6"/>
    </sheetView>
  </sheetViews>
  <sheetFormatPr defaultColWidth="9.140625" defaultRowHeight="15"/>
  <cols>
    <col min="1" max="1" width="23.00390625" style="244" customWidth="1"/>
    <col min="2" max="2" width="14.00390625" style="244" customWidth="1"/>
    <col min="3" max="11" width="12.7109375" style="244" customWidth="1"/>
    <col min="12" max="16384" width="9.140625" style="244" customWidth="1"/>
  </cols>
  <sheetData>
    <row r="1" spans="1:13" s="65" customFormat="1" ht="15.75">
      <c r="A1" s="65" t="s">
        <v>205</v>
      </c>
      <c r="C1" s="197"/>
      <c r="D1" s="197"/>
      <c r="E1" s="197"/>
      <c r="F1" s="197"/>
      <c r="L1" s="196" t="s">
        <v>42</v>
      </c>
      <c r="M1" s="28"/>
    </row>
    <row r="2" spans="1:2" s="197" customFormat="1" ht="15.75">
      <c r="A2" s="65" t="s">
        <v>0</v>
      </c>
      <c r="B2" s="65"/>
    </row>
    <row r="3" spans="1:2" s="197" customFormat="1" ht="15.75">
      <c r="A3" s="65"/>
      <c r="B3" s="65"/>
    </row>
    <row r="4" spans="1:6" s="197" customFormat="1" ht="15">
      <c r="A4"/>
      <c r="B4" s="264" t="s">
        <v>145</v>
      </c>
      <c r="C4" s="265"/>
      <c r="D4" s="265"/>
      <c r="E4" s="265"/>
      <c r="F4" s="266"/>
    </row>
    <row r="5" spans="1:6" ht="114.75">
      <c r="A5" s="168" t="s">
        <v>171</v>
      </c>
      <c r="B5" s="172" t="s">
        <v>192</v>
      </c>
      <c r="C5" s="237" t="s">
        <v>193</v>
      </c>
      <c r="D5" s="237" t="s">
        <v>194</v>
      </c>
      <c r="E5" s="172" t="s">
        <v>195</v>
      </c>
      <c r="F5" s="238" t="s">
        <v>196</v>
      </c>
    </row>
    <row r="6" spans="1:7" ht="12.75">
      <c r="A6" s="8" t="s">
        <v>20</v>
      </c>
      <c r="B6" s="250">
        <v>23.26711453739888</v>
      </c>
      <c r="C6" s="250">
        <v>32.592004817433086</v>
      </c>
      <c r="D6" s="250">
        <v>27.6193224230183</v>
      </c>
      <c r="E6" s="250">
        <v>15.585044212075783</v>
      </c>
      <c r="F6" s="251">
        <v>0.9365140100739552</v>
      </c>
      <c r="G6" s="135"/>
    </row>
    <row r="7" spans="1:7" ht="15" customHeight="1">
      <c r="A7" s="8" t="s">
        <v>21</v>
      </c>
      <c r="B7" s="250">
        <v>26.829247976988547</v>
      </c>
      <c r="C7" s="250">
        <v>37.02489251558646</v>
      </c>
      <c r="D7" s="250">
        <v>25.092144371315094</v>
      </c>
      <c r="E7" s="250">
        <v>10.167463284545983</v>
      </c>
      <c r="F7" s="251">
        <v>0.8862518515639208</v>
      </c>
      <c r="G7" s="135"/>
    </row>
    <row r="8" spans="1:7" ht="15" customHeight="1">
      <c r="A8" s="8" t="s">
        <v>22</v>
      </c>
      <c r="B8" s="250">
        <v>30.600933488914816</v>
      </c>
      <c r="C8" s="250">
        <v>36.55489191701442</v>
      </c>
      <c r="D8" s="250">
        <v>23.56169531080039</v>
      </c>
      <c r="E8" s="250">
        <v>8.243676205921325</v>
      </c>
      <c r="F8" s="251">
        <v>1.0388030773490498</v>
      </c>
      <c r="G8" s="135"/>
    </row>
    <row r="9" spans="1:7" ht="15" customHeight="1">
      <c r="A9" s="8" t="s">
        <v>23</v>
      </c>
      <c r="B9" s="250">
        <v>33.160638932461396</v>
      </c>
      <c r="C9" s="250">
        <v>29.432428252656695</v>
      </c>
      <c r="D9" s="250">
        <v>26.220091465435345</v>
      </c>
      <c r="E9" s="250">
        <v>9.555265890462408</v>
      </c>
      <c r="F9" s="251">
        <v>1.6315754589841593</v>
      </c>
      <c r="G9" s="135"/>
    </row>
    <row r="10" spans="1:7" ht="15" customHeight="1">
      <c r="A10" s="8" t="s">
        <v>24</v>
      </c>
      <c r="B10" s="250">
        <v>35.59889126973206</v>
      </c>
      <c r="C10" s="250">
        <v>36.02940887377381</v>
      </c>
      <c r="D10" s="250">
        <v>14.756334899447602</v>
      </c>
      <c r="E10" s="250">
        <v>11.179696868426744</v>
      </c>
      <c r="F10" s="251">
        <v>2.435668088619788</v>
      </c>
      <c r="G10" s="135"/>
    </row>
    <row r="11" spans="1:7" ht="15" customHeight="1">
      <c r="A11" s="10" t="s">
        <v>25</v>
      </c>
      <c r="B11" s="252">
        <v>41.919202102277694</v>
      </c>
      <c r="C11" s="252">
        <v>26.66290299816521</v>
      </c>
      <c r="D11" s="252">
        <v>15.164223642559026</v>
      </c>
      <c r="E11" s="252">
        <v>12.647942415871928</v>
      </c>
      <c r="F11" s="254">
        <v>3.6057288411261434</v>
      </c>
      <c r="G11" s="135"/>
    </row>
    <row r="12" spans="1:7" ht="15" customHeight="1">
      <c r="A12" s="243"/>
      <c r="B12" s="243"/>
      <c r="C12" s="249"/>
      <c r="D12" s="249"/>
      <c r="E12" s="249"/>
      <c r="F12" s="249"/>
      <c r="G12" s="135"/>
    </row>
    <row r="13" spans="1:13" ht="15">
      <c r="A13" s="12" t="s">
        <v>4</v>
      </c>
      <c r="B13" s="12"/>
      <c r="M13"/>
    </row>
    <row r="14" spans="1:11" ht="12.75">
      <c r="A14" s="12" t="s">
        <v>5</v>
      </c>
      <c r="B14" s="12"/>
      <c r="G14" s="247"/>
      <c r="H14" s="248"/>
      <c r="I14" s="248"/>
      <c r="J14" s="247"/>
      <c r="K14" s="248"/>
    </row>
    <row r="15" spans="1:11" ht="12.75">
      <c r="A15" s="13" t="s">
        <v>6</v>
      </c>
      <c r="B15" s="13"/>
      <c r="G15" s="247"/>
      <c r="H15" s="248"/>
      <c r="I15" s="248"/>
      <c r="J15" s="247"/>
      <c r="K15" s="248"/>
    </row>
    <row r="16" spans="7:11" ht="12.75">
      <c r="G16" s="247"/>
      <c r="H16" s="248"/>
      <c r="I16" s="248"/>
      <c r="J16" s="247"/>
      <c r="K16" s="248"/>
    </row>
    <row r="17" spans="7:11" ht="12.75">
      <c r="G17" s="247"/>
      <c r="H17" s="247"/>
      <c r="I17" s="247"/>
      <c r="J17" s="247"/>
      <c r="K17" s="247"/>
    </row>
    <row r="18" spans="1:11" ht="12.75">
      <c r="A18" s="257"/>
      <c r="B18" s="261"/>
      <c r="C18" s="261"/>
      <c r="D18" s="261"/>
      <c r="E18" s="261"/>
      <c r="F18" s="261"/>
      <c r="G18" s="247"/>
      <c r="H18" s="247"/>
      <c r="I18" s="247"/>
      <c r="J18" s="247"/>
      <c r="K18" s="247"/>
    </row>
    <row r="19" spans="1:11" s="258" customFormat="1" ht="15">
      <c r="A19" s="244"/>
      <c r="B19" s="261"/>
      <c r="C19" s="261"/>
      <c r="D19" s="261"/>
      <c r="E19" s="261"/>
      <c r="F19" s="261"/>
      <c r="G19" s="148"/>
      <c r="H19" s="148"/>
      <c r="I19" s="148"/>
      <c r="J19" s="259"/>
      <c r="K19" s="260"/>
    </row>
    <row r="20" spans="2:11" ht="15">
      <c r="B20" s="261"/>
      <c r="C20" s="261"/>
      <c r="D20" s="261"/>
      <c r="E20" s="261"/>
      <c r="F20" s="261"/>
      <c r="H20"/>
      <c r="I20"/>
      <c r="J20"/>
      <c r="K20" s="248"/>
    </row>
    <row r="21" spans="1:11" ht="15">
      <c r="A21"/>
      <c r="B21" s="261"/>
      <c r="C21" s="261"/>
      <c r="D21" s="261"/>
      <c r="E21" s="261"/>
      <c r="F21" s="261"/>
      <c r="H21"/>
      <c r="I21"/>
      <c r="J21"/>
      <c r="K21" s="248"/>
    </row>
    <row r="22" spans="1:11" ht="15">
      <c r="A22"/>
      <c r="B22" s="261"/>
      <c r="C22" s="261"/>
      <c r="D22" s="261"/>
      <c r="E22" s="261"/>
      <c r="F22" s="261"/>
      <c r="H22"/>
      <c r="I22"/>
      <c r="J22"/>
      <c r="K22" s="248"/>
    </row>
    <row r="23" spans="1:11" ht="15">
      <c r="A23"/>
      <c r="B23" s="261"/>
      <c r="C23" s="261"/>
      <c r="D23" s="261"/>
      <c r="E23" s="261"/>
      <c r="F23" s="261"/>
      <c r="H23"/>
      <c r="I23"/>
      <c r="J23"/>
      <c r="K23" s="247"/>
    </row>
    <row r="24" spans="1:11" ht="15">
      <c r="A24"/>
      <c r="B24"/>
      <c r="C24"/>
      <c r="D24"/>
      <c r="E24"/>
      <c r="F24"/>
      <c r="H24"/>
      <c r="I24"/>
      <c r="J24"/>
      <c r="K24" s="247"/>
    </row>
    <row r="25" spans="1:11" ht="15">
      <c r="A25"/>
      <c r="B25"/>
      <c r="C25"/>
      <c r="D25"/>
      <c r="E25"/>
      <c r="F25"/>
      <c r="H25"/>
      <c r="I25"/>
      <c r="J25"/>
      <c r="K25" s="248"/>
    </row>
    <row r="26" spans="1:11" ht="15">
      <c r="A26"/>
      <c r="B26"/>
      <c r="C26"/>
      <c r="D26"/>
      <c r="E26"/>
      <c r="F26"/>
      <c r="H26"/>
      <c r="I26"/>
      <c r="J26"/>
      <c r="K26" s="248"/>
    </row>
    <row r="27" spans="1:11" ht="15">
      <c r="A27"/>
      <c r="B27"/>
      <c r="C27"/>
      <c r="D27"/>
      <c r="E27"/>
      <c r="F27"/>
      <c r="H27"/>
      <c r="I27"/>
      <c r="J27"/>
      <c r="K27" s="248"/>
    </row>
    <row r="28" spans="1:11" ht="15">
      <c r="A28"/>
      <c r="B28"/>
      <c r="C28"/>
      <c r="D28"/>
      <c r="E28"/>
      <c r="F28"/>
      <c r="H28"/>
      <c r="I28"/>
      <c r="J28"/>
      <c r="K28" s="248"/>
    </row>
    <row r="29" spans="1:11" ht="15">
      <c r="A29"/>
      <c r="B29"/>
      <c r="C29"/>
      <c r="D29"/>
      <c r="E29"/>
      <c r="F29"/>
      <c r="H29"/>
      <c r="I29"/>
      <c r="J29"/>
      <c r="K29" s="247"/>
    </row>
    <row r="30" spans="1:11" ht="15">
      <c r="A30"/>
      <c r="B30"/>
      <c r="C30"/>
      <c r="D30"/>
      <c r="E30"/>
      <c r="F30"/>
      <c r="H30"/>
      <c r="I30"/>
      <c r="J30"/>
      <c r="K30" s="247"/>
    </row>
    <row r="31" spans="3:11" ht="12.75">
      <c r="C31" s="247"/>
      <c r="D31" s="247"/>
      <c r="E31" s="247"/>
      <c r="F31" s="248"/>
      <c r="G31" s="247"/>
      <c r="H31" s="247"/>
      <c r="I31" s="247"/>
      <c r="J31" s="247"/>
      <c r="K31" s="247"/>
    </row>
    <row r="32" spans="3:11" ht="12.75">
      <c r="C32" s="247"/>
      <c r="D32" s="247"/>
      <c r="E32" s="247"/>
      <c r="F32" s="247"/>
      <c r="G32" s="247"/>
      <c r="H32" s="247"/>
      <c r="I32" s="247"/>
      <c r="J32" s="247"/>
      <c r="K32" s="247"/>
    </row>
    <row r="33" spans="3:11" ht="12.75">
      <c r="C33" s="247"/>
      <c r="D33" s="247"/>
      <c r="E33" s="247"/>
      <c r="F33" s="247"/>
      <c r="G33" s="247"/>
      <c r="H33" s="247"/>
      <c r="I33" s="247"/>
      <c r="J33" s="247"/>
      <c r="K33" s="247"/>
    </row>
    <row r="34" spans="3:11" ht="12.75">
      <c r="C34" s="247"/>
      <c r="D34" s="247"/>
      <c r="E34" s="247"/>
      <c r="F34" s="247"/>
      <c r="G34" s="247"/>
      <c r="H34" s="247"/>
      <c r="I34" s="247"/>
      <c r="J34" s="247"/>
      <c r="K34" s="247"/>
    </row>
    <row r="35" spans="3:11" ht="12.75">
      <c r="C35" s="247"/>
      <c r="D35" s="247"/>
      <c r="E35" s="247"/>
      <c r="F35" s="247"/>
      <c r="G35" s="247"/>
      <c r="H35" s="247"/>
      <c r="I35" s="247"/>
      <c r="J35" s="247"/>
      <c r="K35" s="247"/>
    </row>
    <row r="36" spans="3:11" ht="12.75">
      <c r="C36" s="247"/>
      <c r="D36" s="247"/>
      <c r="E36" s="247"/>
      <c r="F36" s="247"/>
      <c r="G36" s="247"/>
      <c r="H36" s="247"/>
      <c r="I36" s="247"/>
      <c r="J36" s="247"/>
      <c r="K36" s="247"/>
    </row>
    <row r="37" spans="3:11" ht="12.75">
      <c r="C37" s="247"/>
      <c r="D37" s="247"/>
      <c r="E37" s="247"/>
      <c r="F37" s="247"/>
      <c r="G37" s="247"/>
      <c r="H37" s="247"/>
      <c r="I37" s="247"/>
      <c r="J37" s="247"/>
      <c r="K37" s="247"/>
    </row>
    <row r="38" spans="3:11" ht="12.75">
      <c r="C38" s="247"/>
      <c r="D38" s="247"/>
      <c r="E38" s="247"/>
      <c r="F38" s="247"/>
      <c r="G38" s="247"/>
      <c r="H38" s="247"/>
      <c r="I38" s="247"/>
      <c r="J38" s="247"/>
      <c r="K38" s="247"/>
    </row>
    <row r="39" spans="3:11" ht="12.75">
      <c r="C39" s="247"/>
      <c r="D39" s="247"/>
      <c r="E39" s="247"/>
      <c r="F39" s="247"/>
      <c r="G39" s="247"/>
      <c r="H39" s="247"/>
      <c r="I39" s="247"/>
      <c r="J39" s="247"/>
      <c r="K39" s="247"/>
    </row>
    <row r="40" spans="3:11" ht="12.75">
      <c r="C40" s="247"/>
      <c r="D40" s="247"/>
      <c r="E40" s="247"/>
      <c r="F40" s="247"/>
      <c r="G40" s="247"/>
      <c r="H40" s="247"/>
      <c r="I40" s="247"/>
      <c r="J40" s="247"/>
      <c r="K40" s="247"/>
    </row>
    <row r="41" spans="3:6" ht="12.75">
      <c r="C41" s="247"/>
      <c r="D41" s="247"/>
      <c r="E41" s="247"/>
      <c r="F41" s="247"/>
    </row>
    <row r="42" spans="3:6" ht="12.75">
      <c r="C42" s="247"/>
      <c r="D42" s="247"/>
      <c r="E42" s="247"/>
      <c r="F42" s="247"/>
    </row>
    <row r="43" spans="3:6" ht="12.75">
      <c r="C43" s="247"/>
      <c r="D43" s="247"/>
      <c r="E43" s="247"/>
      <c r="F43" s="247"/>
    </row>
    <row r="44" spans="3:6" ht="12.75">
      <c r="C44" s="247"/>
      <c r="D44" s="247"/>
      <c r="E44" s="247"/>
      <c r="F44" s="247"/>
    </row>
    <row r="45" spans="3:6" ht="12.75">
      <c r="C45" s="247"/>
      <c r="D45" s="247"/>
      <c r="E45" s="247"/>
      <c r="F45" s="247"/>
    </row>
    <row r="46" spans="3:6" ht="12.75">
      <c r="C46" s="247"/>
      <c r="D46" s="247"/>
      <c r="E46" s="247"/>
      <c r="F46" s="247"/>
    </row>
  </sheetData>
  <sheetProtection/>
  <mergeCells count="1">
    <mergeCell ref="B4:F4"/>
  </mergeCells>
  <hyperlinks>
    <hyperlink ref="L1" location="'Table Index'!A1" display="'Table Index'!A1"/>
  </hyperlink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N45"/>
  <sheetViews>
    <sheetView zoomScalePageLayoutView="0" workbookViewId="0" topLeftCell="A1">
      <selection activeCell="M1" sqref="M1"/>
    </sheetView>
  </sheetViews>
  <sheetFormatPr defaultColWidth="9.140625" defaultRowHeight="15"/>
  <cols>
    <col min="1" max="1" width="23.00390625" style="244" customWidth="1"/>
    <col min="2" max="3" width="14.00390625" style="244" customWidth="1"/>
    <col min="4" max="12" width="12.7109375" style="244" customWidth="1"/>
    <col min="13" max="16384" width="9.140625" style="244" customWidth="1"/>
  </cols>
  <sheetData>
    <row r="1" spans="1:14" s="65" customFormat="1" ht="15.75">
      <c r="A1" s="65" t="s">
        <v>209</v>
      </c>
      <c r="D1" s="197"/>
      <c r="E1" s="197"/>
      <c r="F1" s="197"/>
      <c r="G1" s="197"/>
      <c r="M1" s="196" t="s">
        <v>42</v>
      </c>
      <c r="N1" s="28"/>
    </row>
    <row r="2" spans="1:3" s="197" customFormat="1" ht="15.75">
      <c r="A2" s="65" t="s">
        <v>0</v>
      </c>
      <c r="B2" s="65"/>
      <c r="C2" s="65"/>
    </row>
    <row r="3" spans="1:7" s="197" customFormat="1" ht="15">
      <c r="A3"/>
      <c r="B3"/>
      <c r="C3"/>
      <c r="D3"/>
      <c r="E3"/>
      <c r="F3"/>
      <c r="G3"/>
    </row>
    <row r="4" spans="1:2" ht="25.5">
      <c r="A4" s="168" t="s">
        <v>171</v>
      </c>
      <c r="B4" s="168" t="s">
        <v>19</v>
      </c>
    </row>
    <row r="5" spans="1:2" ht="12.75">
      <c r="A5" s="8" t="s">
        <v>20</v>
      </c>
      <c r="B5" s="255">
        <v>40.3125114580932</v>
      </c>
    </row>
    <row r="6" spans="1:2" ht="15" customHeight="1">
      <c r="A6" s="8" t="s">
        <v>21</v>
      </c>
      <c r="B6" s="255">
        <v>30.358394404531065</v>
      </c>
    </row>
    <row r="7" spans="1:2" ht="15" customHeight="1">
      <c r="A7" s="8" t="s">
        <v>22</v>
      </c>
      <c r="B7" s="255">
        <v>8.523852009691597</v>
      </c>
    </row>
    <row r="8" spans="1:2" ht="15" customHeight="1">
      <c r="A8" s="8" t="s">
        <v>23</v>
      </c>
      <c r="B8" s="255">
        <v>3.815192072411356</v>
      </c>
    </row>
    <row r="9" spans="1:2" ht="15" customHeight="1">
      <c r="A9" s="8" t="s">
        <v>24</v>
      </c>
      <c r="B9" s="255">
        <v>10.719296419343243</v>
      </c>
    </row>
    <row r="10" spans="1:2" ht="15" customHeight="1">
      <c r="A10" s="10" t="s">
        <v>25</v>
      </c>
      <c r="B10" s="256">
        <v>6.270753635929546</v>
      </c>
    </row>
    <row r="11" spans="1:2" ht="15" customHeight="1">
      <c r="A11" s="243"/>
      <c r="B11" s="243"/>
    </row>
    <row r="12" spans="1:8" ht="15">
      <c r="A12" s="12" t="s">
        <v>4</v>
      </c>
      <c r="B12" s="12"/>
      <c r="H12"/>
    </row>
    <row r="13" spans="1:6" ht="12.75">
      <c r="A13" s="12" t="s">
        <v>5</v>
      </c>
      <c r="B13" s="12"/>
      <c r="C13" s="248"/>
      <c r="D13" s="248"/>
      <c r="E13" s="247"/>
      <c r="F13" s="248"/>
    </row>
    <row r="14" spans="1:6" ht="12.75">
      <c r="A14" s="13" t="s">
        <v>6</v>
      </c>
      <c r="B14" s="13"/>
      <c r="C14" s="248"/>
      <c r="D14" s="248"/>
      <c r="E14" s="247"/>
      <c r="F14" s="248"/>
    </row>
    <row r="15" spans="3:6" ht="12.75">
      <c r="C15" s="248"/>
      <c r="D15" s="248"/>
      <c r="E15" s="247"/>
      <c r="F15" s="248"/>
    </row>
    <row r="16" spans="3:6" ht="12.75">
      <c r="C16" s="247"/>
      <c r="D16" s="247"/>
      <c r="E16" s="247"/>
      <c r="F16" s="247"/>
    </row>
    <row r="17" spans="1:6" ht="12.75">
      <c r="A17" s="257"/>
      <c r="B17" s="261"/>
      <c r="C17" s="247"/>
      <c r="D17" s="247"/>
      <c r="E17" s="247"/>
      <c r="F17" s="247"/>
    </row>
    <row r="18" spans="1:6" s="258" customFormat="1" ht="15">
      <c r="A18" s="244"/>
      <c r="B18" s="261"/>
      <c r="C18" s="148"/>
      <c r="D18" s="148"/>
      <c r="E18" s="259"/>
      <c r="F18" s="260"/>
    </row>
    <row r="19" spans="2:6" ht="15">
      <c r="B19" s="261"/>
      <c r="C19"/>
      <c r="D19"/>
      <c r="E19"/>
      <c r="F19" s="248"/>
    </row>
    <row r="20" spans="1:6" ht="15">
      <c r="A20"/>
      <c r="B20" s="261"/>
      <c r="C20"/>
      <c r="D20"/>
      <c r="E20"/>
      <c r="F20" s="248"/>
    </row>
    <row r="21" spans="1:6" ht="15">
      <c r="A21"/>
      <c r="B21" s="261"/>
      <c r="C21"/>
      <c r="D21"/>
      <c r="E21"/>
      <c r="F21" s="248"/>
    </row>
    <row r="22" spans="1:6" ht="15">
      <c r="A22"/>
      <c r="B22" s="261"/>
      <c r="C22"/>
      <c r="D22"/>
      <c r="E22"/>
      <c r="F22" s="247"/>
    </row>
    <row r="23" spans="1:12" ht="15">
      <c r="A23"/>
      <c r="B23"/>
      <c r="C23"/>
      <c r="D23"/>
      <c r="E23"/>
      <c r="F23"/>
      <c r="G23"/>
      <c r="I23"/>
      <c r="J23"/>
      <c r="K23"/>
      <c r="L23" s="247"/>
    </row>
    <row r="24" spans="1:12" ht="15">
      <c r="A24"/>
      <c r="B24"/>
      <c r="C24"/>
      <c r="D24"/>
      <c r="E24"/>
      <c r="F24"/>
      <c r="G24"/>
      <c r="I24"/>
      <c r="J24"/>
      <c r="K24"/>
      <c r="L24" s="248"/>
    </row>
    <row r="25" spans="1:12" ht="15">
      <c r="A25"/>
      <c r="B25"/>
      <c r="C25"/>
      <c r="D25"/>
      <c r="E25"/>
      <c r="F25"/>
      <c r="G25"/>
      <c r="I25"/>
      <c r="J25"/>
      <c r="K25"/>
      <c r="L25" s="248"/>
    </row>
    <row r="26" spans="1:12" ht="15">
      <c r="A26"/>
      <c r="B26"/>
      <c r="C26"/>
      <c r="D26"/>
      <c r="E26"/>
      <c r="F26"/>
      <c r="G26"/>
      <c r="I26"/>
      <c r="J26"/>
      <c r="K26"/>
      <c r="L26" s="248"/>
    </row>
    <row r="27" spans="1:12" ht="15">
      <c r="A27"/>
      <c r="B27"/>
      <c r="C27"/>
      <c r="D27"/>
      <c r="E27"/>
      <c r="F27"/>
      <c r="G27"/>
      <c r="I27"/>
      <c r="J27"/>
      <c r="K27"/>
      <c r="L27" s="248"/>
    </row>
    <row r="28" spans="1:12" ht="15">
      <c r="A28"/>
      <c r="B28"/>
      <c r="C28"/>
      <c r="D28"/>
      <c r="E28"/>
      <c r="F28"/>
      <c r="G28"/>
      <c r="I28"/>
      <c r="J28"/>
      <c r="K28"/>
      <c r="L28" s="247"/>
    </row>
    <row r="29" spans="1:12" ht="15">
      <c r="A29"/>
      <c r="B29"/>
      <c r="C29"/>
      <c r="D29"/>
      <c r="E29"/>
      <c r="F29"/>
      <c r="G29"/>
      <c r="I29"/>
      <c r="J29"/>
      <c r="K29"/>
      <c r="L29" s="247"/>
    </row>
    <row r="30" spans="4:12" ht="12.75">
      <c r="D30" s="247"/>
      <c r="E30" s="247"/>
      <c r="F30" s="247"/>
      <c r="G30" s="248"/>
      <c r="H30" s="247"/>
      <c r="I30" s="247"/>
      <c r="J30" s="247"/>
      <c r="K30" s="247"/>
      <c r="L30" s="247"/>
    </row>
    <row r="31" spans="4:12" ht="12.75">
      <c r="D31" s="247"/>
      <c r="E31" s="247"/>
      <c r="F31" s="247"/>
      <c r="G31" s="247"/>
      <c r="H31" s="247"/>
      <c r="I31" s="247"/>
      <c r="J31" s="247"/>
      <c r="K31" s="247"/>
      <c r="L31" s="247"/>
    </row>
    <row r="32" spans="4:12" ht="12.75">
      <c r="D32" s="247"/>
      <c r="E32" s="247"/>
      <c r="F32" s="247"/>
      <c r="G32" s="247"/>
      <c r="H32" s="247"/>
      <c r="I32" s="247"/>
      <c r="J32" s="247"/>
      <c r="K32" s="247"/>
      <c r="L32" s="247"/>
    </row>
    <row r="33" spans="4:12" ht="12.75">
      <c r="D33" s="247"/>
      <c r="E33" s="247"/>
      <c r="F33" s="247"/>
      <c r="G33" s="247"/>
      <c r="H33" s="247"/>
      <c r="I33" s="247"/>
      <c r="J33" s="247"/>
      <c r="K33" s="247"/>
      <c r="L33" s="247"/>
    </row>
    <row r="34" spans="4:12" ht="12.75">
      <c r="D34" s="247"/>
      <c r="E34" s="247"/>
      <c r="F34" s="247"/>
      <c r="G34" s="247"/>
      <c r="H34" s="247"/>
      <c r="I34" s="247"/>
      <c r="J34" s="247"/>
      <c r="K34" s="247"/>
      <c r="L34" s="247"/>
    </row>
    <row r="35" spans="4:12" ht="12.75">
      <c r="D35" s="247"/>
      <c r="E35" s="247"/>
      <c r="F35" s="247"/>
      <c r="G35" s="247"/>
      <c r="H35" s="247"/>
      <c r="I35" s="247"/>
      <c r="J35" s="247"/>
      <c r="K35" s="247"/>
      <c r="L35" s="247"/>
    </row>
    <row r="36" spans="4:12" ht="12.75">
      <c r="D36" s="247"/>
      <c r="E36" s="247"/>
      <c r="F36" s="247"/>
      <c r="G36" s="247"/>
      <c r="H36" s="247"/>
      <c r="I36" s="247"/>
      <c r="J36" s="247"/>
      <c r="K36" s="247"/>
      <c r="L36" s="247"/>
    </row>
    <row r="37" spans="4:12" ht="12.75">
      <c r="D37" s="247"/>
      <c r="E37" s="247"/>
      <c r="F37" s="247"/>
      <c r="G37" s="247"/>
      <c r="H37" s="247"/>
      <c r="I37" s="247"/>
      <c r="J37" s="247"/>
      <c r="K37" s="247"/>
      <c r="L37" s="247"/>
    </row>
    <row r="38" spans="4:12" ht="12.75">
      <c r="D38" s="247"/>
      <c r="E38" s="247"/>
      <c r="F38" s="247"/>
      <c r="G38" s="247"/>
      <c r="H38" s="247"/>
      <c r="I38" s="247"/>
      <c r="J38" s="247"/>
      <c r="K38" s="247"/>
      <c r="L38" s="247"/>
    </row>
    <row r="39" spans="4:12" ht="12.75">
      <c r="D39" s="247"/>
      <c r="E39" s="247"/>
      <c r="F39" s="247"/>
      <c r="G39" s="247"/>
      <c r="H39" s="247"/>
      <c r="I39" s="247"/>
      <c r="J39" s="247"/>
      <c r="K39" s="247"/>
      <c r="L39" s="247"/>
    </row>
    <row r="40" spans="4:7" ht="12.75">
      <c r="D40" s="247"/>
      <c r="E40" s="247"/>
      <c r="F40" s="247"/>
      <c r="G40" s="247"/>
    </row>
    <row r="41" spans="4:7" ht="12.75">
      <c r="D41" s="247"/>
      <c r="E41" s="247"/>
      <c r="F41" s="247"/>
      <c r="G41" s="247"/>
    </row>
    <row r="42" spans="4:7" ht="12.75">
      <c r="D42" s="247"/>
      <c r="E42" s="247"/>
      <c r="F42" s="247"/>
      <c r="G42" s="247"/>
    </row>
    <row r="43" spans="4:7" ht="12.75">
      <c r="D43" s="247"/>
      <c r="E43" s="247"/>
      <c r="F43" s="247"/>
      <c r="G43" s="247"/>
    </row>
    <row r="44" spans="4:7" ht="12.75">
      <c r="D44" s="247"/>
      <c r="E44" s="247"/>
      <c r="F44" s="247"/>
      <c r="G44" s="247"/>
    </row>
    <row r="45" spans="4:7" ht="12.75">
      <c r="D45" s="247"/>
      <c r="E45" s="247"/>
      <c r="F45" s="247"/>
      <c r="G45" s="247"/>
    </row>
  </sheetData>
  <sheetProtection/>
  <hyperlinks>
    <hyperlink ref="M1" location="'Table Index'!A1" display="'Table Index'!A1"/>
  </hyperlink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N50"/>
  <sheetViews>
    <sheetView zoomScalePageLayoutView="0" workbookViewId="0" topLeftCell="A1">
      <selection activeCell="A2" sqref="A2"/>
    </sheetView>
  </sheetViews>
  <sheetFormatPr defaultColWidth="9.140625" defaultRowHeight="15"/>
  <cols>
    <col min="1" max="1" width="14.00390625" style="4" customWidth="1"/>
    <col min="2" max="2" width="11.140625" style="4" bestFit="1" customWidth="1"/>
    <col min="3" max="8" width="12.7109375" style="4" customWidth="1"/>
    <col min="9" max="16384" width="9.140625" style="4" customWidth="1"/>
  </cols>
  <sheetData>
    <row r="1" spans="1:14" s="65" customFormat="1" ht="15.75">
      <c r="A1" s="194" t="s">
        <v>191</v>
      </c>
      <c r="M1" s="195" t="s">
        <v>42</v>
      </c>
      <c r="N1" s="28"/>
    </row>
    <row r="2" s="65" customFormat="1" ht="15.75">
      <c r="A2" s="200" t="s">
        <v>7</v>
      </c>
    </row>
    <row r="3" s="21" customFormat="1" ht="15.75">
      <c r="A3" s="34"/>
    </row>
    <row r="4" spans="3:8" ht="12.75">
      <c r="C4" s="264" t="s">
        <v>146</v>
      </c>
      <c r="D4" s="265"/>
      <c r="E4" s="265"/>
      <c r="F4" s="265"/>
      <c r="G4" s="265"/>
      <c r="H4" s="266"/>
    </row>
    <row r="5" spans="1:8" s="16" customFormat="1" ht="63.75">
      <c r="A5" s="152" t="s">
        <v>41</v>
      </c>
      <c r="B5" s="168" t="s">
        <v>40</v>
      </c>
      <c r="C5" s="153" t="s">
        <v>102</v>
      </c>
      <c r="D5" s="153" t="s">
        <v>129</v>
      </c>
      <c r="E5" s="153" t="s">
        <v>130</v>
      </c>
      <c r="F5" s="153" t="s">
        <v>131</v>
      </c>
      <c r="G5" s="153" t="s">
        <v>132</v>
      </c>
      <c r="H5" s="154" t="s">
        <v>14</v>
      </c>
    </row>
    <row r="6" spans="1:8" ht="12.75">
      <c r="A6" s="270" t="s">
        <v>44</v>
      </c>
      <c r="B6" s="35" t="s">
        <v>33</v>
      </c>
      <c r="C6" s="42">
        <v>0</v>
      </c>
      <c r="D6" s="17">
        <v>93.99659296164086</v>
      </c>
      <c r="E6" s="40" t="s">
        <v>28</v>
      </c>
      <c r="F6" s="40" t="s">
        <v>28</v>
      </c>
      <c r="G6" s="40" t="s">
        <v>28</v>
      </c>
      <c r="H6" s="9">
        <v>6.003407038359143</v>
      </c>
    </row>
    <row r="7" spans="1:8" ht="12.75">
      <c r="A7" s="270"/>
      <c r="B7" s="35" t="s">
        <v>34</v>
      </c>
      <c r="C7" s="42">
        <v>6.118405419245148</v>
      </c>
      <c r="D7" s="17">
        <v>38.27274948374594</v>
      </c>
      <c r="E7" s="17">
        <v>31.177393929454762</v>
      </c>
      <c r="F7" s="17">
        <v>5.265624006399207</v>
      </c>
      <c r="G7" s="40" t="s">
        <v>28</v>
      </c>
      <c r="H7" s="9">
        <v>19.165827161154937</v>
      </c>
    </row>
    <row r="8" spans="1:8" ht="12.75">
      <c r="A8" s="270"/>
      <c r="B8" s="35" t="s">
        <v>35</v>
      </c>
      <c r="C8" s="42">
        <v>19.43989984737014</v>
      </c>
      <c r="D8" s="17">
        <v>40.13628074748618</v>
      </c>
      <c r="E8" s="17">
        <v>14.188289230734053</v>
      </c>
      <c r="F8" s="17">
        <v>17.202814791948917</v>
      </c>
      <c r="G8" s="40" t="s">
        <v>28</v>
      </c>
      <c r="H8" s="9">
        <v>9.032715382460713</v>
      </c>
    </row>
    <row r="9" spans="1:8" ht="12.75">
      <c r="A9" s="270"/>
      <c r="B9" s="35" t="s">
        <v>36</v>
      </c>
      <c r="C9" s="42">
        <v>19.6992540475557</v>
      </c>
      <c r="D9" s="17">
        <v>12.763965668450252</v>
      </c>
      <c r="E9" s="17">
        <v>22.022447551758457</v>
      </c>
      <c r="F9" s="17">
        <v>39.88096293887526</v>
      </c>
      <c r="G9" s="40" t="s">
        <v>28</v>
      </c>
      <c r="H9" s="9">
        <v>5.633369793360334</v>
      </c>
    </row>
    <row r="10" spans="1:8" ht="12.75">
      <c r="A10" s="270"/>
      <c r="B10" s="35" t="s">
        <v>37</v>
      </c>
      <c r="C10" s="42">
        <v>24.94386117229663</v>
      </c>
      <c r="D10" s="17">
        <v>0.8087206778461984</v>
      </c>
      <c r="E10" s="17">
        <v>9.35441687969945</v>
      </c>
      <c r="F10" s="17">
        <v>12.708812322137724</v>
      </c>
      <c r="G10" s="17">
        <v>47.86458082115429</v>
      </c>
      <c r="H10" s="9">
        <v>4.319608126865711</v>
      </c>
    </row>
    <row r="11" spans="1:8" ht="12.75">
      <c r="A11" s="270" t="s">
        <v>45</v>
      </c>
      <c r="B11" s="35" t="s">
        <v>33</v>
      </c>
      <c r="C11" s="42">
        <v>0</v>
      </c>
      <c r="D11" s="17">
        <v>93.99199381034077</v>
      </c>
      <c r="E11" s="40" t="s">
        <v>28</v>
      </c>
      <c r="F11" s="40" t="s">
        <v>28</v>
      </c>
      <c r="G11" s="40" t="s">
        <v>28</v>
      </c>
      <c r="H11" s="9">
        <v>6.008006189659232</v>
      </c>
    </row>
    <row r="12" spans="1:8" ht="12.75">
      <c r="A12" s="270"/>
      <c r="B12" s="35" t="s">
        <v>34</v>
      </c>
      <c r="C12" s="42">
        <v>5.478113491092759</v>
      </c>
      <c r="D12" s="17">
        <v>42.980851200043126</v>
      </c>
      <c r="E12" s="17">
        <v>22.32218369774345</v>
      </c>
      <c r="F12" s="17">
        <v>8.46179506100458</v>
      </c>
      <c r="G12" s="40" t="s">
        <v>28</v>
      </c>
      <c r="H12" s="9">
        <v>20.75705655011608</v>
      </c>
    </row>
    <row r="13" spans="1:8" ht="12.75">
      <c r="A13" s="270"/>
      <c r="B13" s="35" t="s">
        <v>35</v>
      </c>
      <c r="C13" s="42">
        <v>11.254681404139163</v>
      </c>
      <c r="D13" s="17">
        <v>53.171963217073944</v>
      </c>
      <c r="E13" s="17">
        <v>11.219638680223753</v>
      </c>
      <c r="F13" s="17">
        <v>16.504688998537535</v>
      </c>
      <c r="G13" s="40" t="s">
        <v>28</v>
      </c>
      <c r="H13" s="9">
        <v>7.849027700025604</v>
      </c>
    </row>
    <row r="14" spans="1:8" ht="12.75">
      <c r="A14" s="270"/>
      <c r="B14" s="35" t="s">
        <v>36</v>
      </c>
      <c r="C14" s="42">
        <v>19.47947010615623</v>
      </c>
      <c r="D14" s="17">
        <v>8.514775595583085</v>
      </c>
      <c r="E14" s="17">
        <v>23.583183403153914</v>
      </c>
      <c r="F14" s="17">
        <v>42.52743580691384</v>
      </c>
      <c r="G14" s="40" t="s">
        <v>28</v>
      </c>
      <c r="H14" s="9">
        <v>5.895135088192928</v>
      </c>
    </row>
    <row r="15" spans="1:8" ht="12.75">
      <c r="A15" s="271"/>
      <c r="B15" s="22" t="s">
        <v>37</v>
      </c>
      <c r="C15" s="43">
        <v>45.487452439861116</v>
      </c>
      <c r="D15" s="18">
        <v>0.35158117969935754</v>
      </c>
      <c r="E15" s="18">
        <v>9.696238850655966</v>
      </c>
      <c r="F15" s="18">
        <v>2.407426658627357</v>
      </c>
      <c r="G15" s="18">
        <v>37.29359419506414</v>
      </c>
      <c r="H15" s="11">
        <v>4.763706676092064</v>
      </c>
    </row>
    <row r="17" ht="12.75">
      <c r="A17" s="12" t="s">
        <v>4</v>
      </c>
    </row>
    <row r="18" ht="12.75">
      <c r="A18" s="12" t="s">
        <v>5</v>
      </c>
    </row>
    <row r="19" ht="12.75">
      <c r="A19" s="13" t="s">
        <v>6</v>
      </c>
    </row>
    <row r="22" spans="3:8" ht="12.75">
      <c r="C22" s="41"/>
      <c r="D22" s="41"/>
      <c r="E22" s="41"/>
      <c r="F22" s="41"/>
      <c r="G22" s="41"/>
      <c r="H22" s="41"/>
    </row>
    <row r="23" spans="3:8" ht="12.75">
      <c r="C23" s="41"/>
      <c r="D23" s="41"/>
      <c r="E23" s="40"/>
      <c r="F23" s="40"/>
      <c r="G23" s="40"/>
      <c r="H23" s="41"/>
    </row>
    <row r="24" spans="3:8" ht="12.75">
      <c r="C24" s="41"/>
      <c r="D24" s="41"/>
      <c r="E24" s="41"/>
      <c r="F24" s="41"/>
      <c r="G24" s="40"/>
      <c r="H24" s="41"/>
    </row>
    <row r="25" spans="3:8" ht="12.75">
      <c r="C25" s="41"/>
      <c r="D25" s="41"/>
      <c r="E25" s="41"/>
      <c r="F25" s="41"/>
      <c r="G25" s="40"/>
      <c r="H25" s="41"/>
    </row>
    <row r="26" spans="3:8" ht="12.75">
      <c r="C26" s="41"/>
      <c r="D26" s="41"/>
      <c r="E26" s="41"/>
      <c r="F26" s="41"/>
      <c r="G26" s="40"/>
      <c r="H26" s="41"/>
    </row>
    <row r="27" spans="3:8" ht="12.75">
      <c r="C27" s="41"/>
      <c r="D27" s="41"/>
      <c r="E27" s="41"/>
      <c r="F27" s="41"/>
      <c r="G27" s="41"/>
      <c r="H27" s="41"/>
    </row>
    <row r="28" spans="3:8" ht="12.75">
      <c r="C28" s="41"/>
      <c r="D28" s="41"/>
      <c r="E28" s="41"/>
      <c r="F28" s="41"/>
      <c r="G28" s="41"/>
      <c r="H28" s="41"/>
    </row>
    <row r="29" spans="3:8" ht="12.75">
      <c r="C29" s="41"/>
      <c r="D29" s="41"/>
      <c r="E29" s="40"/>
      <c r="F29" s="40"/>
      <c r="G29" s="40"/>
      <c r="H29" s="41"/>
    </row>
    <row r="30" spans="3:8" ht="12.75">
      <c r="C30" s="41"/>
      <c r="D30" s="41"/>
      <c r="E30" s="41"/>
      <c r="F30" s="41"/>
      <c r="G30" s="40"/>
      <c r="H30" s="41"/>
    </row>
    <row r="31" spans="3:8" ht="12.75">
      <c r="C31" s="41"/>
      <c r="D31" s="41"/>
      <c r="E31" s="41"/>
      <c r="F31" s="41"/>
      <c r="G31" s="40"/>
      <c r="H31" s="41"/>
    </row>
    <row r="32" spans="3:8" ht="12.75">
      <c r="C32" s="41"/>
      <c r="D32" s="41"/>
      <c r="E32" s="41"/>
      <c r="F32" s="41"/>
      <c r="G32" s="40"/>
      <c r="H32" s="41"/>
    </row>
    <row r="33" spans="3:8" ht="12.75">
      <c r="C33" s="41"/>
      <c r="D33" s="41"/>
      <c r="E33" s="41"/>
      <c r="F33" s="41"/>
      <c r="G33" s="41"/>
      <c r="H33" s="41"/>
    </row>
    <row r="34" spans="3:8" ht="12.75">
      <c r="C34" s="41"/>
      <c r="D34" s="41"/>
      <c r="E34" s="41"/>
      <c r="F34" s="41"/>
      <c r="G34" s="41"/>
      <c r="H34" s="41"/>
    </row>
    <row r="35" spans="3:8" ht="12.75">
      <c r="C35" s="41"/>
      <c r="D35" s="41"/>
      <c r="E35" s="40"/>
      <c r="F35" s="40"/>
      <c r="G35" s="40"/>
      <c r="H35" s="41"/>
    </row>
    <row r="36" spans="3:8" ht="12.75">
      <c r="C36" s="41"/>
      <c r="D36" s="41"/>
      <c r="E36" s="41"/>
      <c r="F36" s="41"/>
      <c r="G36" s="40"/>
      <c r="H36" s="41"/>
    </row>
    <row r="37" spans="3:8" ht="12.75">
      <c r="C37" s="41"/>
      <c r="D37" s="41"/>
      <c r="E37" s="41"/>
      <c r="F37" s="41"/>
      <c r="G37" s="40"/>
      <c r="H37" s="41"/>
    </row>
    <row r="38" spans="3:8" ht="12.75">
      <c r="C38" s="41"/>
      <c r="D38" s="41"/>
      <c r="E38" s="41"/>
      <c r="F38" s="41"/>
      <c r="G38" s="40"/>
      <c r="H38" s="41"/>
    </row>
    <row r="39" spans="3:8" ht="12.75">
      <c r="C39" s="41"/>
      <c r="D39" s="41"/>
      <c r="E39" s="41"/>
      <c r="F39" s="41"/>
      <c r="G39" s="41"/>
      <c r="H39" s="41"/>
    </row>
    <row r="40" spans="3:8" ht="12.75">
      <c r="C40" s="41"/>
      <c r="D40" s="41"/>
      <c r="E40" s="41"/>
      <c r="F40" s="41"/>
      <c r="G40" s="41"/>
      <c r="H40" s="41"/>
    </row>
    <row r="41" spans="3:8" ht="12.75">
      <c r="C41" s="41"/>
      <c r="D41" s="41"/>
      <c r="E41" s="41"/>
      <c r="F41" s="41"/>
      <c r="G41" s="41"/>
      <c r="H41" s="41"/>
    </row>
    <row r="42" spans="3:8" ht="12.75">
      <c r="C42" s="41"/>
      <c r="D42" s="41"/>
      <c r="E42" s="41"/>
      <c r="F42" s="41"/>
      <c r="G42" s="41"/>
      <c r="H42" s="41"/>
    </row>
    <row r="43" spans="3:8" ht="12.75">
      <c r="C43" s="41"/>
      <c r="D43" s="41"/>
      <c r="E43" s="41"/>
      <c r="F43" s="41"/>
      <c r="G43" s="41"/>
      <c r="H43" s="41"/>
    </row>
    <row r="44" spans="3:8" ht="12.75">
      <c r="C44" s="41"/>
      <c r="D44" s="41"/>
      <c r="E44" s="41"/>
      <c r="F44" s="41"/>
      <c r="G44" s="41"/>
      <c r="H44" s="41"/>
    </row>
    <row r="45" spans="3:8" ht="12.75">
      <c r="C45" s="41"/>
      <c r="D45" s="41"/>
      <c r="E45" s="41"/>
      <c r="F45" s="41"/>
      <c r="G45" s="41"/>
      <c r="H45" s="41"/>
    </row>
    <row r="46" spans="3:8" ht="12.75">
      <c r="C46" s="41"/>
      <c r="D46" s="41"/>
      <c r="E46" s="41"/>
      <c r="F46" s="41"/>
      <c r="G46" s="41"/>
      <c r="H46" s="41"/>
    </row>
    <row r="47" spans="3:8" ht="12.75">
      <c r="C47" s="41"/>
      <c r="D47" s="41"/>
      <c r="E47" s="41"/>
      <c r="F47" s="41"/>
      <c r="G47" s="41"/>
      <c r="H47" s="41"/>
    </row>
    <row r="48" spans="3:8" ht="12.75">
      <c r="C48" s="41"/>
      <c r="D48" s="41"/>
      <c r="E48" s="41"/>
      <c r="F48" s="41"/>
      <c r="G48" s="41"/>
      <c r="H48" s="41"/>
    </row>
    <row r="49" spans="3:8" ht="12.75">
      <c r="C49" s="41"/>
      <c r="D49" s="41"/>
      <c r="E49" s="41"/>
      <c r="F49" s="41"/>
      <c r="G49" s="41"/>
      <c r="H49" s="41"/>
    </row>
    <row r="50" spans="3:8" ht="12.75">
      <c r="C50" s="41"/>
      <c r="D50" s="41"/>
      <c r="E50" s="41"/>
      <c r="F50" s="41"/>
      <c r="G50" s="41"/>
      <c r="H50" s="41"/>
    </row>
  </sheetData>
  <sheetProtection/>
  <mergeCells count="3">
    <mergeCell ref="A6:A10"/>
    <mergeCell ref="A11:A15"/>
    <mergeCell ref="C4:H4"/>
  </mergeCells>
  <hyperlinks>
    <hyperlink ref="M1" location="'Table Index'!A1" display="'Table Index'!A1"/>
  </hyperlink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N34"/>
  <sheetViews>
    <sheetView zoomScalePageLayoutView="0" workbookViewId="0" topLeftCell="A1">
      <selection activeCell="A1" sqref="A1"/>
    </sheetView>
  </sheetViews>
  <sheetFormatPr defaultColWidth="9.140625" defaultRowHeight="15"/>
  <cols>
    <col min="1" max="1" width="14.00390625" style="4" customWidth="1"/>
    <col min="2" max="2" width="11.140625" style="4" bestFit="1" customWidth="1"/>
    <col min="3" max="8" width="12.7109375" style="4" customWidth="1"/>
    <col min="9" max="16384" width="9.140625" style="4" customWidth="1"/>
  </cols>
  <sheetData>
    <row r="1" spans="1:14" s="65" customFormat="1" ht="15.75">
      <c r="A1" s="194" t="s">
        <v>190</v>
      </c>
      <c r="M1" s="196" t="s">
        <v>42</v>
      </c>
      <c r="N1" s="28"/>
    </row>
    <row r="2" spans="1:5" s="65" customFormat="1" ht="15.75">
      <c r="A2" s="65" t="s">
        <v>172</v>
      </c>
      <c r="B2" s="28"/>
      <c r="C2" s="28"/>
      <c r="D2" s="28"/>
      <c r="E2" s="28"/>
    </row>
    <row r="3" spans="1:5" ht="14.25">
      <c r="A3" s="28"/>
      <c r="B3" s="2"/>
      <c r="C3" s="2"/>
      <c r="D3" s="2"/>
      <c r="E3" s="2"/>
    </row>
    <row r="4" spans="1:4" ht="29.25" customHeight="1">
      <c r="A4" s="50"/>
      <c r="B4" s="272" t="s">
        <v>43</v>
      </c>
      <c r="C4" s="273"/>
      <c r="D4" s="274"/>
    </row>
    <row r="5" spans="1:4" ht="12.75">
      <c r="A5" s="32"/>
      <c r="B5" s="151" t="s">
        <v>34</v>
      </c>
      <c r="C5" s="52" t="s">
        <v>35</v>
      </c>
      <c r="D5" s="53" t="s">
        <v>70</v>
      </c>
    </row>
    <row r="6" spans="1:4" ht="51">
      <c r="A6" s="214" t="s">
        <v>172</v>
      </c>
      <c r="B6" s="89">
        <v>87.86269543191545</v>
      </c>
      <c r="C6" s="89">
        <v>11.852563542667482</v>
      </c>
      <c r="D6" s="90">
        <v>0.28474102541706703</v>
      </c>
    </row>
    <row r="7" spans="1:4" ht="12.75">
      <c r="A7" s="50"/>
      <c r="B7" s="17"/>
      <c r="C7" s="17"/>
      <c r="D7" s="17"/>
    </row>
    <row r="8" spans="1:8" ht="12.75">
      <c r="A8" s="12" t="s">
        <v>4</v>
      </c>
      <c r="F8" s="41"/>
      <c r="G8" s="40"/>
      <c r="H8" s="41"/>
    </row>
    <row r="9" spans="1:8" ht="12.75">
      <c r="A9" s="12" t="s">
        <v>5</v>
      </c>
      <c r="F9" s="41"/>
      <c r="G9" s="40"/>
      <c r="H9" s="41"/>
    </row>
    <row r="10" spans="1:8" ht="12.75">
      <c r="A10" s="13" t="s">
        <v>6</v>
      </c>
      <c r="F10" s="41"/>
      <c r="G10" s="40"/>
      <c r="H10" s="41"/>
    </row>
    <row r="11" spans="6:8" ht="12.75">
      <c r="F11" s="41"/>
      <c r="G11" s="41"/>
      <c r="H11" s="41"/>
    </row>
    <row r="12" spans="4:8" ht="12.75">
      <c r="D12" s="41"/>
      <c r="E12" s="41"/>
      <c r="F12" s="40"/>
      <c r="G12" s="40"/>
      <c r="H12" s="41"/>
    </row>
    <row r="13" spans="6:8" ht="12.75">
      <c r="F13" s="41"/>
      <c r="G13" s="40"/>
      <c r="H13" s="41"/>
    </row>
    <row r="14" spans="6:8" ht="12.75">
      <c r="F14" s="41"/>
      <c r="G14" s="40"/>
      <c r="H14" s="41"/>
    </row>
    <row r="15" spans="6:8" ht="12.75">
      <c r="F15" s="41"/>
      <c r="G15" s="40"/>
      <c r="H15" s="41"/>
    </row>
    <row r="16" spans="2:8" ht="12.75">
      <c r="B16" s="41"/>
      <c r="C16" s="41"/>
      <c r="D16" s="41"/>
      <c r="F16" s="41"/>
      <c r="G16" s="41"/>
      <c r="H16" s="41"/>
    </row>
    <row r="17" spans="2:8" ht="12.75">
      <c r="B17" s="41"/>
      <c r="C17" s="41"/>
      <c r="D17" s="41"/>
      <c r="F17" s="41"/>
      <c r="G17" s="41"/>
      <c r="H17" s="41"/>
    </row>
    <row r="18" spans="3:8" ht="12.75">
      <c r="C18" s="41"/>
      <c r="D18" s="41"/>
      <c r="E18" s="41"/>
      <c r="F18" s="41"/>
      <c r="G18" s="41"/>
      <c r="H18" s="41"/>
    </row>
    <row r="19" spans="3:8" ht="12.75">
      <c r="C19" s="41"/>
      <c r="D19" s="41"/>
      <c r="E19" s="40"/>
      <c r="F19" s="41"/>
      <c r="G19" s="41"/>
      <c r="H19" s="41"/>
    </row>
    <row r="20" spans="3:8" ht="12.75">
      <c r="C20" s="41"/>
      <c r="D20" s="41"/>
      <c r="E20" s="41"/>
      <c r="F20" s="41"/>
      <c r="G20" s="41"/>
      <c r="H20" s="41"/>
    </row>
    <row r="21" spans="3:8" ht="12.75">
      <c r="C21" s="41"/>
      <c r="D21" s="41"/>
      <c r="E21" s="41"/>
      <c r="F21" s="41"/>
      <c r="G21" s="41"/>
      <c r="H21" s="41"/>
    </row>
    <row r="22" spans="3:8" ht="12.75">
      <c r="C22" s="41"/>
      <c r="D22" s="41"/>
      <c r="E22" s="41"/>
      <c r="F22" s="41"/>
      <c r="G22" s="41"/>
      <c r="H22" s="41"/>
    </row>
    <row r="23" spans="3:8" ht="12.75">
      <c r="C23" s="41"/>
      <c r="D23" s="41"/>
      <c r="E23" s="41"/>
      <c r="F23" s="41"/>
      <c r="G23" s="41"/>
      <c r="H23" s="41"/>
    </row>
    <row r="24" spans="3:8" ht="12.75">
      <c r="C24" s="41"/>
      <c r="D24" s="41"/>
      <c r="E24" s="41"/>
      <c r="F24" s="41"/>
      <c r="G24" s="41"/>
      <c r="H24" s="41"/>
    </row>
    <row r="25" spans="3:8" ht="12.75">
      <c r="C25" s="41"/>
      <c r="D25" s="41"/>
      <c r="E25" s="41"/>
      <c r="F25" s="41"/>
      <c r="G25" s="41"/>
      <c r="H25" s="41"/>
    </row>
    <row r="26" spans="3:8" ht="12.75">
      <c r="C26" s="41"/>
      <c r="D26" s="41"/>
      <c r="E26" s="41"/>
      <c r="F26" s="41"/>
      <c r="G26" s="41"/>
      <c r="H26" s="41"/>
    </row>
    <row r="27" spans="3:8" ht="12.75">
      <c r="C27" s="41"/>
      <c r="D27" s="41"/>
      <c r="E27" s="41"/>
      <c r="F27" s="41"/>
      <c r="G27" s="41"/>
      <c r="H27" s="41"/>
    </row>
    <row r="28" spans="3:5" ht="12.75">
      <c r="C28" s="41"/>
      <c r="D28" s="41"/>
      <c r="E28" s="41"/>
    </row>
    <row r="29" spans="3:5" ht="12.75">
      <c r="C29" s="41"/>
      <c r="D29" s="41"/>
      <c r="E29" s="41"/>
    </row>
    <row r="30" spans="3:5" ht="12.75">
      <c r="C30" s="41"/>
      <c r="D30" s="41"/>
      <c r="E30" s="41"/>
    </row>
    <row r="31" spans="3:5" ht="12.75">
      <c r="C31" s="41"/>
      <c r="D31" s="41"/>
      <c r="E31" s="41"/>
    </row>
    <row r="32" spans="3:5" ht="12.75">
      <c r="C32" s="41"/>
      <c r="D32" s="41"/>
      <c r="E32" s="41"/>
    </row>
    <row r="33" spans="3:5" ht="12.75">
      <c r="C33" s="41"/>
      <c r="D33" s="41"/>
      <c r="E33" s="41"/>
    </row>
    <row r="34" spans="4:5" ht="12.75">
      <c r="D34" s="41"/>
      <c r="E34" s="41"/>
    </row>
  </sheetData>
  <sheetProtection/>
  <mergeCells count="1">
    <mergeCell ref="B4:D4"/>
  </mergeCells>
  <hyperlinks>
    <hyperlink ref="M1" location="'Table Index'!A1" display="'Table Index'!A1"/>
  </hyperlink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dimension ref="A1:N21"/>
  <sheetViews>
    <sheetView zoomScalePageLayoutView="0" workbookViewId="0" topLeftCell="A1">
      <selection activeCell="A2" sqref="A2"/>
    </sheetView>
  </sheetViews>
  <sheetFormatPr defaultColWidth="9.140625" defaultRowHeight="15"/>
  <cols>
    <col min="1" max="1" width="14.00390625" style="4" customWidth="1"/>
    <col min="2" max="2" width="20.28125" style="4" bestFit="1" customWidth="1"/>
    <col min="3" max="8" width="12.7109375" style="4" customWidth="1"/>
    <col min="9" max="16384" width="9.140625" style="4" customWidth="1"/>
  </cols>
  <sheetData>
    <row r="1" spans="1:14" s="65" customFormat="1" ht="15.75">
      <c r="A1" s="65" t="s">
        <v>189</v>
      </c>
      <c r="B1" s="197"/>
      <c r="C1" s="197"/>
      <c r="D1" s="197"/>
      <c r="E1" s="197"/>
      <c r="F1" s="197"/>
      <c r="G1" s="197"/>
      <c r="H1" s="197"/>
      <c r="M1" s="196" t="s">
        <v>42</v>
      </c>
      <c r="N1" s="28"/>
    </row>
    <row r="2" s="197" customFormat="1" ht="15.75">
      <c r="A2" s="65" t="s">
        <v>71</v>
      </c>
    </row>
    <row r="3" spans="1:8" s="197" customFormat="1" ht="15">
      <c r="A3"/>
      <c r="B3"/>
      <c r="C3"/>
      <c r="D3"/>
      <c r="E3"/>
      <c r="F3"/>
      <c r="G3"/>
      <c r="H3"/>
    </row>
    <row r="4" spans="1:8" ht="45">
      <c r="A4" s="51"/>
      <c r="B4" s="51"/>
      <c r="C4" s="150" t="s">
        <v>71</v>
      </c>
      <c r="D4" s="150" t="s">
        <v>33</v>
      </c>
      <c r="E4" s="150" t="s">
        <v>34</v>
      </c>
      <c r="F4" s="150" t="s">
        <v>35</v>
      </c>
      <c r="G4" s="150" t="s">
        <v>36</v>
      </c>
      <c r="H4" s="225" t="s">
        <v>37</v>
      </c>
    </row>
    <row r="5" spans="1:8" s="19" customFormat="1" ht="15">
      <c r="A5" s="275" t="s">
        <v>32</v>
      </c>
      <c r="B5" s="47" t="s">
        <v>32</v>
      </c>
      <c r="C5" s="36">
        <v>728914</v>
      </c>
      <c r="D5" s="36">
        <v>255673</v>
      </c>
      <c r="E5" s="36">
        <v>134604</v>
      </c>
      <c r="F5" s="36">
        <v>230493</v>
      </c>
      <c r="G5" s="36">
        <v>68897</v>
      </c>
      <c r="H5" s="37">
        <v>39247</v>
      </c>
    </row>
    <row r="6" spans="1:8" ht="15">
      <c r="A6" s="276"/>
      <c r="B6" s="47" t="s">
        <v>46</v>
      </c>
      <c r="C6" s="36">
        <v>291081</v>
      </c>
      <c r="D6" s="36">
        <v>116</v>
      </c>
      <c r="E6" s="36">
        <v>23675</v>
      </c>
      <c r="F6" s="36">
        <v>174088</v>
      </c>
      <c r="G6" s="36">
        <v>54920</v>
      </c>
      <c r="H6" s="37">
        <v>38282</v>
      </c>
    </row>
    <row r="7" spans="1:8" ht="15">
      <c r="A7" s="276"/>
      <c r="B7" s="47" t="s">
        <v>47</v>
      </c>
      <c r="C7" s="36">
        <v>289944</v>
      </c>
      <c r="D7" s="36">
        <v>255557</v>
      </c>
      <c r="E7" s="36">
        <v>34387</v>
      </c>
      <c r="F7" s="36" t="s">
        <v>28</v>
      </c>
      <c r="G7" s="36" t="s">
        <v>28</v>
      </c>
      <c r="H7" s="37" t="s">
        <v>28</v>
      </c>
    </row>
    <row r="8" spans="1:8" ht="15">
      <c r="A8" s="276"/>
      <c r="B8" s="47" t="s">
        <v>48</v>
      </c>
      <c r="C8" s="36">
        <v>147889</v>
      </c>
      <c r="D8" s="36" t="s">
        <v>28</v>
      </c>
      <c r="E8" s="36">
        <v>76542</v>
      </c>
      <c r="F8" s="36">
        <v>56405</v>
      </c>
      <c r="G8" s="36">
        <v>13977</v>
      </c>
      <c r="H8" s="37">
        <v>965</v>
      </c>
    </row>
    <row r="9" spans="1:8" ht="15">
      <c r="A9" s="276" t="s">
        <v>44</v>
      </c>
      <c r="B9" s="47" t="s">
        <v>38</v>
      </c>
      <c r="C9" s="36">
        <v>277013</v>
      </c>
      <c r="D9" s="36">
        <v>131170</v>
      </c>
      <c r="E9" s="36">
        <v>62535</v>
      </c>
      <c r="F9" s="36">
        <v>53903</v>
      </c>
      <c r="G9" s="36">
        <v>20238</v>
      </c>
      <c r="H9" s="37">
        <v>9167</v>
      </c>
    </row>
    <row r="10" spans="1:8" ht="15">
      <c r="A10" s="276"/>
      <c r="B10" s="47" t="s">
        <v>46</v>
      </c>
      <c r="C10" s="36">
        <v>37179</v>
      </c>
      <c r="D10" s="36">
        <v>33</v>
      </c>
      <c r="E10" s="36">
        <v>580</v>
      </c>
      <c r="F10" s="36">
        <v>16058</v>
      </c>
      <c r="G10" s="36">
        <v>11799</v>
      </c>
      <c r="H10" s="37">
        <v>8709</v>
      </c>
    </row>
    <row r="11" spans="1:8" ht="15">
      <c r="A11" s="276"/>
      <c r="B11" s="47" t="s">
        <v>47</v>
      </c>
      <c r="C11" s="36">
        <v>147879</v>
      </c>
      <c r="D11" s="36">
        <v>131137</v>
      </c>
      <c r="E11" s="36">
        <v>16742</v>
      </c>
      <c r="F11" s="36" t="s">
        <v>28</v>
      </c>
      <c r="G11" s="36" t="s">
        <v>28</v>
      </c>
      <c r="H11" s="37" t="s">
        <v>28</v>
      </c>
    </row>
    <row r="12" spans="1:8" ht="15">
      <c r="A12" s="276"/>
      <c r="B12" s="47" t="s">
        <v>48</v>
      </c>
      <c r="C12" s="36">
        <v>91955</v>
      </c>
      <c r="D12" s="36" t="s">
        <v>28</v>
      </c>
      <c r="E12" s="36">
        <v>45213</v>
      </c>
      <c r="F12" s="36">
        <v>37845</v>
      </c>
      <c r="G12" s="36">
        <v>8439</v>
      </c>
      <c r="H12" s="37">
        <v>458</v>
      </c>
    </row>
    <row r="13" spans="1:8" ht="15">
      <c r="A13" s="276" t="s">
        <v>45</v>
      </c>
      <c r="B13" s="47" t="s">
        <v>39</v>
      </c>
      <c r="C13" s="36">
        <v>451901</v>
      </c>
      <c r="D13" s="36">
        <v>124503</v>
      </c>
      <c r="E13" s="36">
        <v>72069</v>
      </c>
      <c r="F13" s="36">
        <v>176590</v>
      </c>
      <c r="G13" s="36">
        <v>48659</v>
      </c>
      <c r="H13" s="37">
        <v>30080</v>
      </c>
    </row>
    <row r="14" spans="1:8" ht="15">
      <c r="A14" s="276"/>
      <c r="B14" s="47" t="s">
        <v>46</v>
      </c>
      <c r="C14" s="36">
        <v>253902</v>
      </c>
      <c r="D14" s="36">
        <v>83</v>
      </c>
      <c r="E14" s="36">
        <v>23095</v>
      </c>
      <c r="F14" s="36">
        <v>158030</v>
      </c>
      <c r="G14" s="36">
        <v>43121</v>
      </c>
      <c r="H14" s="37">
        <v>29573</v>
      </c>
    </row>
    <row r="15" spans="1:8" ht="15">
      <c r="A15" s="276"/>
      <c r="B15" s="47" t="s">
        <v>47</v>
      </c>
      <c r="C15" s="36">
        <v>142065</v>
      </c>
      <c r="D15" s="36">
        <v>124420</v>
      </c>
      <c r="E15" s="36">
        <v>17645</v>
      </c>
      <c r="F15" s="36" t="s">
        <v>28</v>
      </c>
      <c r="G15" s="36" t="s">
        <v>28</v>
      </c>
      <c r="H15" s="37" t="s">
        <v>28</v>
      </c>
    </row>
    <row r="16" spans="1:8" ht="15">
      <c r="A16" s="277"/>
      <c r="B16" s="20" t="s">
        <v>48</v>
      </c>
      <c r="C16" s="38">
        <v>55934</v>
      </c>
      <c r="D16" s="38" t="s">
        <v>28</v>
      </c>
      <c r="E16" s="38">
        <v>31329</v>
      </c>
      <c r="F16" s="38">
        <v>18560</v>
      </c>
      <c r="G16" s="38">
        <v>5538</v>
      </c>
      <c r="H16" s="39">
        <v>507</v>
      </c>
    </row>
    <row r="17" spans="1:5" ht="15">
      <c r="A17" s="50"/>
      <c r="B17" s="17"/>
      <c r="C17" s="17"/>
      <c r="D17" s="17"/>
      <c r="E17" s="17"/>
    </row>
    <row r="18" spans="1:8" ht="12.75">
      <c r="A18" s="12" t="s">
        <v>4</v>
      </c>
      <c r="F18" s="41"/>
      <c r="G18" s="40"/>
      <c r="H18" s="41"/>
    </row>
    <row r="19" spans="1:8" ht="12.75">
      <c r="A19" s="12" t="s">
        <v>5</v>
      </c>
      <c r="F19" s="41"/>
      <c r="G19" s="40"/>
      <c r="H19" s="41"/>
    </row>
    <row r="20" spans="1:8" ht="12.75">
      <c r="A20" s="13" t="s">
        <v>6</v>
      </c>
      <c r="F20" s="41"/>
      <c r="G20" s="40"/>
      <c r="H20" s="41"/>
    </row>
    <row r="21" spans="6:8" ht="12.75">
      <c r="F21" s="41"/>
      <c r="G21" s="41"/>
      <c r="H21" s="41"/>
    </row>
  </sheetData>
  <sheetProtection/>
  <mergeCells count="3">
    <mergeCell ref="A5:A8"/>
    <mergeCell ref="A9:A12"/>
    <mergeCell ref="A13:A16"/>
  </mergeCells>
  <hyperlinks>
    <hyperlink ref="M1" location="'Table Index'!A1" display="'Table Index'!A1"/>
  </hyperlink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N44"/>
  <sheetViews>
    <sheetView zoomScalePageLayoutView="0" workbookViewId="0" topLeftCell="A1">
      <selection activeCell="A2" sqref="A2"/>
    </sheetView>
  </sheetViews>
  <sheetFormatPr defaultColWidth="9.140625" defaultRowHeight="15"/>
  <cols>
    <col min="1" max="1" width="15.8515625" style="4" customWidth="1"/>
    <col min="2" max="2" width="17.00390625" style="4" customWidth="1"/>
    <col min="3" max="3" width="13.7109375" style="4" customWidth="1"/>
    <col min="4" max="8" width="12.7109375" style="4" customWidth="1"/>
    <col min="9" max="16384" width="9.140625" style="4" customWidth="1"/>
  </cols>
  <sheetData>
    <row r="1" spans="1:14" s="21" customFormat="1" ht="15.75">
      <c r="A1" s="1" t="s">
        <v>188</v>
      </c>
      <c r="M1" s="48" t="s">
        <v>42</v>
      </c>
      <c r="N1" s="2"/>
    </row>
    <row r="2" spans="1:5" s="21" customFormat="1" ht="15.75">
      <c r="A2" s="49" t="s">
        <v>72</v>
      </c>
      <c r="B2" s="2"/>
      <c r="C2" s="2"/>
      <c r="D2" s="2"/>
      <c r="E2" s="2"/>
    </row>
    <row r="3" spans="1:5" ht="14.25">
      <c r="A3" s="28"/>
      <c r="B3" s="2"/>
      <c r="C3" s="2"/>
      <c r="D3" s="2"/>
      <c r="E3" s="2"/>
    </row>
    <row r="4" spans="1:2" s="55" customFormat="1" ht="38.25">
      <c r="A4" s="54"/>
      <c r="B4" s="166" t="s">
        <v>76</v>
      </c>
    </row>
    <row r="5" spans="1:2" ht="51">
      <c r="A5" s="75" t="s">
        <v>52</v>
      </c>
      <c r="B5" s="9">
        <v>45.70281702077389</v>
      </c>
    </row>
    <row r="6" spans="1:2" ht="38.25">
      <c r="A6" s="75" t="s">
        <v>49</v>
      </c>
      <c r="B6" s="9">
        <v>10.549813889713167</v>
      </c>
    </row>
    <row r="7" spans="1:2" ht="25.5">
      <c r="A7" s="75" t="s">
        <v>50</v>
      </c>
      <c r="B7" s="9">
        <v>26.89401624434741</v>
      </c>
    </row>
    <row r="8" spans="1:4" ht="27">
      <c r="A8" s="75" t="s">
        <v>61</v>
      </c>
      <c r="B8" s="9">
        <v>9.685532799793052</v>
      </c>
      <c r="C8" s="17"/>
      <c r="D8" s="17"/>
    </row>
    <row r="9" spans="1:4" ht="38.25">
      <c r="A9" s="76" t="s">
        <v>51</v>
      </c>
      <c r="B9" s="11">
        <v>7.167820045372481</v>
      </c>
      <c r="C9" s="17"/>
      <c r="D9" s="17"/>
    </row>
    <row r="10" spans="1:5" ht="12.75">
      <c r="A10" s="50"/>
      <c r="B10" s="17"/>
      <c r="C10" s="17"/>
      <c r="D10" s="17"/>
      <c r="E10" s="17"/>
    </row>
    <row r="11" spans="1:8" ht="12.75">
      <c r="A11" s="66" t="s">
        <v>60</v>
      </c>
      <c r="F11" s="41"/>
      <c r="G11" s="40"/>
      <c r="H11" s="41"/>
    </row>
    <row r="12" spans="1:8" ht="12.75">
      <c r="A12" s="12" t="s">
        <v>4</v>
      </c>
      <c r="F12" s="41"/>
      <c r="G12" s="40"/>
      <c r="H12" s="41"/>
    </row>
    <row r="13" spans="1:8" ht="12.75">
      <c r="A13" s="12" t="s">
        <v>5</v>
      </c>
      <c r="F13" s="41"/>
      <c r="G13" s="40"/>
      <c r="H13" s="41"/>
    </row>
    <row r="14" spans="1:8" ht="12.75">
      <c r="A14" s="13" t="s">
        <v>6</v>
      </c>
      <c r="F14" s="41"/>
      <c r="G14" s="41"/>
      <c r="H14" s="41"/>
    </row>
    <row r="15" spans="6:8" ht="12.75">
      <c r="F15" s="41"/>
      <c r="G15" s="41"/>
      <c r="H15" s="41"/>
    </row>
    <row r="17" ht="12.75">
      <c r="A17" s="41"/>
    </row>
    <row r="18" ht="12.75">
      <c r="A18" s="41"/>
    </row>
    <row r="19" ht="12.75">
      <c r="A19" s="41"/>
    </row>
    <row r="20" ht="12.75">
      <c r="A20" s="41"/>
    </row>
    <row r="21" ht="12.75">
      <c r="A21" s="41"/>
    </row>
    <row r="22" ht="12.75">
      <c r="A22" s="41"/>
    </row>
    <row r="23" ht="12.75">
      <c r="A23" s="41"/>
    </row>
    <row r="24" ht="12.75">
      <c r="A24" s="41"/>
    </row>
    <row r="25" spans="1:8" ht="12.75">
      <c r="A25" s="41"/>
      <c r="C25" s="41"/>
      <c r="D25" s="41"/>
      <c r="E25" s="41"/>
      <c r="F25" s="41"/>
      <c r="G25" s="40"/>
      <c r="H25" s="41"/>
    </row>
    <row r="26" spans="3:8" ht="12.75">
      <c r="C26" s="41"/>
      <c r="D26" s="41"/>
      <c r="E26" s="41"/>
      <c r="F26" s="41"/>
      <c r="G26" s="41"/>
      <c r="H26" s="41"/>
    </row>
    <row r="27" spans="3:8" ht="12.75">
      <c r="C27" s="41"/>
      <c r="D27" s="41"/>
      <c r="E27" s="41"/>
      <c r="F27" s="41"/>
      <c r="G27" s="41"/>
      <c r="H27" s="41"/>
    </row>
    <row r="28" spans="3:8" ht="12.75">
      <c r="C28" s="41"/>
      <c r="D28" s="41"/>
      <c r="E28" s="41"/>
      <c r="F28" s="41"/>
      <c r="G28" s="41"/>
      <c r="H28" s="41"/>
    </row>
    <row r="29" spans="3:8" ht="12.75">
      <c r="C29" s="41"/>
      <c r="D29" s="41"/>
      <c r="E29" s="40"/>
      <c r="F29" s="41"/>
      <c r="G29" s="41"/>
      <c r="H29" s="41"/>
    </row>
    <row r="30" spans="3:8" ht="12.75">
      <c r="C30" s="41"/>
      <c r="D30" s="41"/>
      <c r="E30" s="41"/>
      <c r="F30" s="41"/>
      <c r="G30" s="41"/>
      <c r="H30" s="41"/>
    </row>
    <row r="31" spans="3:8" ht="12.75">
      <c r="C31" s="41"/>
      <c r="D31" s="41"/>
      <c r="E31" s="41"/>
      <c r="F31" s="41"/>
      <c r="G31" s="41"/>
      <c r="H31" s="41"/>
    </row>
    <row r="32" spans="3:8" ht="12.75">
      <c r="C32" s="41"/>
      <c r="D32" s="41"/>
      <c r="E32" s="41"/>
      <c r="F32" s="41"/>
      <c r="G32" s="41"/>
      <c r="H32" s="41"/>
    </row>
    <row r="33" spans="3:8" ht="12.75">
      <c r="C33" s="41"/>
      <c r="D33" s="41"/>
      <c r="E33" s="41"/>
      <c r="F33" s="41"/>
      <c r="G33" s="41"/>
      <c r="H33" s="41"/>
    </row>
    <row r="34" spans="3:8" ht="12.75">
      <c r="C34" s="41"/>
      <c r="D34" s="41"/>
      <c r="E34" s="41"/>
      <c r="F34" s="41"/>
      <c r="G34" s="41"/>
      <c r="H34" s="41"/>
    </row>
    <row r="35" spans="3:8" ht="12.75">
      <c r="C35" s="41"/>
      <c r="D35" s="41"/>
      <c r="E35" s="41"/>
      <c r="F35" s="41"/>
      <c r="G35" s="41"/>
      <c r="H35" s="41"/>
    </row>
    <row r="36" spans="3:8" ht="12.75">
      <c r="C36" s="41"/>
      <c r="D36" s="41"/>
      <c r="E36" s="41"/>
      <c r="F36" s="41"/>
      <c r="G36" s="41"/>
      <c r="H36" s="41"/>
    </row>
    <row r="37" spans="3:8" ht="12.75">
      <c r="C37" s="41"/>
      <c r="D37" s="41"/>
      <c r="E37" s="41"/>
      <c r="F37" s="41"/>
      <c r="G37" s="41"/>
      <c r="H37" s="41"/>
    </row>
    <row r="38" spans="3:5" ht="12.75">
      <c r="C38" s="41"/>
      <c r="D38" s="41"/>
      <c r="E38" s="41"/>
    </row>
    <row r="39" spans="3:5" ht="12.75">
      <c r="C39" s="41"/>
      <c r="D39" s="41"/>
      <c r="E39" s="41"/>
    </row>
    <row r="40" spans="3:5" ht="12.75">
      <c r="C40" s="41"/>
      <c r="D40" s="41"/>
      <c r="E40" s="41"/>
    </row>
    <row r="41" spans="3:5" ht="12.75">
      <c r="C41" s="41"/>
      <c r="D41" s="41"/>
      <c r="E41" s="41"/>
    </row>
    <row r="42" spans="3:5" ht="12.75">
      <c r="C42" s="41"/>
      <c r="D42" s="41"/>
      <c r="E42" s="41"/>
    </row>
    <row r="43" spans="3:5" ht="12.75">
      <c r="C43" s="41"/>
      <c r="D43" s="41"/>
      <c r="E43" s="41"/>
    </row>
    <row r="44" spans="3:5" ht="12.75">
      <c r="C44" s="41"/>
      <c r="D44" s="41"/>
      <c r="E44" s="41"/>
    </row>
  </sheetData>
  <sheetProtection/>
  <hyperlinks>
    <hyperlink ref="M1" location="'Table Index'!A1" display="'Table Index'!A1"/>
  </hyperlink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P9"/>
  <sheetViews>
    <sheetView zoomScalePageLayoutView="0" workbookViewId="0" topLeftCell="A1">
      <selection activeCell="M1" sqref="M1"/>
    </sheetView>
  </sheetViews>
  <sheetFormatPr defaultColWidth="9.140625" defaultRowHeight="15"/>
  <cols>
    <col min="1" max="1" width="10.140625" style="2" customWidth="1"/>
    <col min="2" max="16" width="12.7109375" style="2" customWidth="1"/>
    <col min="17" max="16384" width="9.140625" style="2" customWidth="1"/>
  </cols>
  <sheetData>
    <row r="1" spans="1:13" s="28" customFormat="1" ht="15.75">
      <c r="A1" s="194" t="s">
        <v>99</v>
      </c>
      <c r="M1" s="195" t="s">
        <v>42</v>
      </c>
    </row>
    <row r="2" s="50" customFormat="1" ht="15.75">
      <c r="A2" s="65" t="s">
        <v>0</v>
      </c>
    </row>
    <row r="3" s="4" customFormat="1" ht="12.75"/>
    <row r="4" spans="1:16" s="16" customFormat="1" ht="76.5">
      <c r="A4" s="5"/>
      <c r="B4" s="153" t="s">
        <v>118</v>
      </c>
      <c r="C4" s="153" t="s">
        <v>124</v>
      </c>
      <c r="D4" s="153" t="s">
        <v>125</v>
      </c>
      <c r="E4" s="153" t="s">
        <v>119</v>
      </c>
      <c r="F4" s="153" t="s">
        <v>8</v>
      </c>
      <c r="G4" s="153" t="s">
        <v>115</v>
      </c>
      <c r="H4" s="153" t="s">
        <v>121</v>
      </c>
      <c r="I4" s="153" t="s">
        <v>120</v>
      </c>
      <c r="J4" s="153" t="s">
        <v>13</v>
      </c>
      <c r="K4" s="153" t="s">
        <v>9</v>
      </c>
      <c r="L4" s="153" t="s">
        <v>10</v>
      </c>
      <c r="M4" s="153" t="s">
        <v>14</v>
      </c>
      <c r="N4" s="153" t="s">
        <v>16</v>
      </c>
      <c r="O4" s="211" t="s">
        <v>17</v>
      </c>
      <c r="P4" s="212" t="s">
        <v>169</v>
      </c>
    </row>
    <row r="5" spans="1:16" s="4" customFormat="1" ht="12.75">
      <c r="A5" s="22" t="s">
        <v>15</v>
      </c>
      <c r="B5" s="18">
        <v>34.69833026871046</v>
      </c>
      <c r="C5" s="18">
        <v>13.143544462880413</v>
      </c>
      <c r="D5" s="18">
        <v>21.554785805830047</v>
      </c>
      <c r="E5" s="18">
        <v>59.761536798443345</v>
      </c>
      <c r="F5" s="18">
        <v>7.542723146760104</v>
      </c>
      <c r="G5" s="18">
        <v>17.491529966785755</v>
      </c>
      <c r="H5" s="18">
        <v>17.259649769025913</v>
      </c>
      <c r="I5" s="18">
        <v>6.368402930406019</v>
      </c>
      <c r="J5" s="18">
        <v>11.099230985465553</v>
      </c>
      <c r="K5" s="18">
        <v>7.164685092615109</v>
      </c>
      <c r="L5" s="18">
        <v>3.9345458928504446</v>
      </c>
      <c r="M5" s="18">
        <v>5.540132932846197</v>
      </c>
      <c r="N5" s="18">
        <v>1.5574156357719247</v>
      </c>
      <c r="O5" s="18">
        <v>0.23592608997811426</v>
      </c>
      <c r="P5" s="11">
        <v>3.7467912070961575</v>
      </c>
    </row>
    <row r="6" ht="14.25">
      <c r="E6" s="165"/>
    </row>
    <row r="7" ht="14.25">
      <c r="A7" s="12" t="s">
        <v>4</v>
      </c>
    </row>
    <row r="8" ht="14.25">
      <c r="A8" s="12" t="s">
        <v>5</v>
      </c>
    </row>
    <row r="9" ht="14.25">
      <c r="A9" s="13" t="s">
        <v>6</v>
      </c>
    </row>
    <row r="13" s="165" customFormat="1" ht="14.25"/>
  </sheetData>
  <sheetProtection/>
  <hyperlinks>
    <hyperlink ref="M1" location="'Table Index'!A1" display="'Table Index'!A1"/>
  </hyperlinks>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dimension ref="A1:N62"/>
  <sheetViews>
    <sheetView zoomScalePageLayoutView="0" workbookViewId="0" topLeftCell="A1">
      <selection activeCell="A1" sqref="A1"/>
    </sheetView>
  </sheetViews>
  <sheetFormatPr defaultColWidth="9.140625" defaultRowHeight="15"/>
  <cols>
    <col min="1" max="1" width="14.00390625" style="4" customWidth="1"/>
    <col min="2" max="2" width="11.57421875" style="4" bestFit="1" customWidth="1"/>
    <col min="3" max="3" width="17.7109375" style="4" customWidth="1"/>
    <col min="4" max="7" width="11.7109375" style="4" customWidth="1"/>
    <col min="8" max="16384" width="9.140625" style="4" customWidth="1"/>
  </cols>
  <sheetData>
    <row r="1" spans="1:14" s="21" customFormat="1" ht="15.75">
      <c r="A1" s="1" t="s">
        <v>187</v>
      </c>
      <c r="M1" s="48" t="s">
        <v>42</v>
      </c>
      <c r="N1" s="2"/>
    </row>
    <row r="2" spans="1:5" s="21" customFormat="1" ht="15.75">
      <c r="A2" s="49" t="s">
        <v>72</v>
      </c>
      <c r="B2" s="2"/>
      <c r="C2" s="2"/>
      <c r="D2" s="2"/>
      <c r="E2" s="2"/>
    </row>
    <row r="3" spans="1:5" s="21" customFormat="1" ht="15.75">
      <c r="A3" s="65"/>
      <c r="B3" s="2"/>
      <c r="C3" s="2"/>
      <c r="D3" s="2"/>
      <c r="E3" s="2"/>
    </row>
    <row r="4" spans="1:7" ht="26.25" customHeight="1">
      <c r="A4" s="50"/>
      <c r="C4" s="281" t="s">
        <v>147</v>
      </c>
      <c r="D4" s="282"/>
      <c r="E4" s="282"/>
      <c r="F4" s="282"/>
      <c r="G4" s="283"/>
    </row>
    <row r="5" spans="1:7" s="59" customFormat="1" ht="39.75" customHeight="1">
      <c r="A5" s="60"/>
      <c r="B5" s="58"/>
      <c r="C5" s="61" t="s">
        <v>49</v>
      </c>
      <c r="D5" s="61" t="s">
        <v>52</v>
      </c>
      <c r="E5" s="61" t="s">
        <v>50</v>
      </c>
      <c r="F5" s="61" t="s">
        <v>61</v>
      </c>
      <c r="G5" s="62" t="s">
        <v>51</v>
      </c>
    </row>
    <row r="6" spans="1:7" ht="12.75">
      <c r="A6" s="278" t="s">
        <v>44</v>
      </c>
      <c r="B6" s="63" t="s">
        <v>34</v>
      </c>
      <c r="C6" s="17">
        <v>8.42740815363453</v>
      </c>
      <c r="D6" s="17">
        <v>1.07836016961916</v>
      </c>
      <c r="E6" s="17">
        <v>90.09059965795029</v>
      </c>
      <c r="F6" s="17">
        <v>0.34606592656307</v>
      </c>
      <c r="G6" s="9">
        <v>0.057566092232928495</v>
      </c>
    </row>
    <row r="7" spans="1:7" ht="12.75">
      <c r="A7" s="279"/>
      <c r="B7" s="63" t="s">
        <v>53</v>
      </c>
      <c r="C7" s="17">
        <v>25.9211708421023</v>
      </c>
      <c r="D7" s="17">
        <v>24.7538726012876</v>
      </c>
      <c r="E7" s="17">
        <v>45.9598424535956</v>
      </c>
      <c r="F7" s="17">
        <v>3.3048062844477295</v>
      </c>
      <c r="G7" s="9">
        <v>0.0603078185667256</v>
      </c>
    </row>
    <row r="8" spans="1:7" ht="12.75">
      <c r="A8" s="279"/>
      <c r="B8" s="63" t="s">
        <v>54</v>
      </c>
      <c r="C8" s="17">
        <v>16.6200348397625</v>
      </c>
      <c r="D8" s="17">
        <v>50.8564539671874</v>
      </c>
      <c r="E8" s="17">
        <v>23.355345814287702</v>
      </c>
      <c r="F8" s="17">
        <v>8.91463128859125</v>
      </c>
      <c r="G8" s="9">
        <v>0.253534090171178</v>
      </c>
    </row>
    <row r="9" spans="1:7" ht="12.75">
      <c r="A9" s="279"/>
      <c r="B9" s="63" t="s">
        <v>55</v>
      </c>
      <c r="C9" s="17">
        <v>10.8633689097073</v>
      </c>
      <c r="D9" s="17">
        <v>60.30011998511971</v>
      </c>
      <c r="E9" s="17">
        <v>14.188895350969599</v>
      </c>
      <c r="F9" s="17">
        <v>13.7946211037583</v>
      </c>
      <c r="G9" s="9">
        <v>0.8529946504450979</v>
      </c>
    </row>
    <row r="10" spans="1:7" ht="12.75">
      <c r="A10" s="279"/>
      <c r="B10" s="63" t="s">
        <v>56</v>
      </c>
      <c r="C10" s="17">
        <v>5.93934911242604</v>
      </c>
      <c r="D10" s="17">
        <v>68.662783530572</v>
      </c>
      <c r="E10" s="17">
        <v>8.940766765286</v>
      </c>
      <c r="F10" s="17">
        <v>13.488350591716</v>
      </c>
      <c r="G10" s="9">
        <v>2.96875</v>
      </c>
    </row>
    <row r="11" spans="1:7" ht="12.75">
      <c r="A11" s="279"/>
      <c r="B11" s="63" t="s">
        <v>57</v>
      </c>
      <c r="C11" s="17">
        <v>3.12963179217233</v>
      </c>
      <c r="D11" s="17">
        <v>71.86834706215251</v>
      </c>
      <c r="E11" s="17">
        <v>6.56917258787492</v>
      </c>
      <c r="F11" s="17">
        <v>9.56271390458396</v>
      </c>
      <c r="G11" s="9">
        <v>8.87013465321632</v>
      </c>
    </row>
    <row r="12" spans="1:7" ht="12.75">
      <c r="A12" s="279"/>
      <c r="B12" s="63" t="s">
        <v>58</v>
      </c>
      <c r="C12" s="17">
        <v>1.7473373318043401</v>
      </c>
      <c r="D12" s="17">
        <v>64.7389306427528</v>
      </c>
      <c r="E12" s="17">
        <v>5.77990809566631</v>
      </c>
      <c r="F12" s="17">
        <v>6.13135554767228</v>
      </c>
      <c r="G12" s="9">
        <v>21.6024683821042</v>
      </c>
    </row>
    <row r="13" spans="1:7" ht="12.75">
      <c r="A13" s="279"/>
      <c r="B13" s="63" t="s">
        <v>59</v>
      </c>
      <c r="C13" s="17">
        <v>1.06401118575862</v>
      </c>
      <c r="D13" s="17">
        <v>44.3099273607748</v>
      </c>
      <c r="E13" s="17">
        <v>5.722470415714629</v>
      </c>
      <c r="F13" s="17">
        <v>4.63799747638373</v>
      </c>
      <c r="G13" s="9">
        <v>44.2655935613682</v>
      </c>
    </row>
    <row r="14" spans="1:7" ht="12.75">
      <c r="A14" s="279" t="s">
        <v>45</v>
      </c>
      <c r="B14" s="63" t="s">
        <v>34</v>
      </c>
      <c r="C14" s="17">
        <v>13.166948018909599</v>
      </c>
      <c r="D14" s="17">
        <v>2.42771605999036</v>
      </c>
      <c r="E14" s="17">
        <v>83.7472749266294</v>
      </c>
      <c r="F14" s="17">
        <v>0.5963993651884719</v>
      </c>
      <c r="G14" s="9">
        <v>0.061661629282198004</v>
      </c>
    </row>
    <row r="15" spans="1:7" ht="12.75">
      <c r="A15" s="279"/>
      <c r="B15" s="63" t="s">
        <v>53</v>
      </c>
      <c r="C15" s="17">
        <v>25.1223724170785</v>
      </c>
      <c r="D15" s="17">
        <v>31.1999047222057</v>
      </c>
      <c r="E15" s="17">
        <v>38.6449711189186</v>
      </c>
      <c r="F15" s="17">
        <v>4.87762758292146</v>
      </c>
      <c r="G15" s="9">
        <v>0.15512415887572198</v>
      </c>
    </row>
    <row r="16" spans="1:7" ht="12.75">
      <c r="A16" s="279"/>
      <c r="B16" s="63" t="s">
        <v>54</v>
      </c>
      <c r="C16" s="17">
        <v>14.2919080525809</v>
      </c>
      <c r="D16" s="17">
        <v>51.8483644275629</v>
      </c>
      <c r="E16" s="17">
        <v>19.6736834825537</v>
      </c>
      <c r="F16" s="17">
        <v>13.5104294674348</v>
      </c>
      <c r="G16" s="9">
        <v>0.6756145698675899</v>
      </c>
    </row>
    <row r="17" spans="1:7" ht="12.75">
      <c r="A17" s="279"/>
      <c r="B17" s="63" t="s">
        <v>55</v>
      </c>
      <c r="C17" s="17">
        <v>9.20303108181276</v>
      </c>
      <c r="D17" s="17">
        <v>58.792208213463205</v>
      </c>
      <c r="E17" s="17">
        <v>10.7550008608192</v>
      </c>
      <c r="F17" s="17">
        <v>18.922803226699898</v>
      </c>
      <c r="G17" s="9">
        <v>2.32695661720491</v>
      </c>
    </row>
    <row r="18" spans="1:7" ht="12.75">
      <c r="A18" s="279"/>
      <c r="B18" s="63" t="s">
        <v>56</v>
      </c>
      <c r="C18" s="17">
        <v>4.67729939674407</v>
      </c>
      <c r="D18" s="17">
        <v>64.24410025145501</v>
      </c>
      <c r="E18" s="17">
        <v>6.1275927609288505</v>
      </c>
      <c r="F18" s="17">
        <v>16.9115303339748</v>
      </c>
      <c r="G18" s="9">
        <v>8.03947725689731</v>
      </c>
    </row>
    <row r="19" spans="1:7" ht="12.75">
      <c r="A19" s="279"/>
      <c r="B19" s="63" t="s">
        <v>57</v>
      </c>
      <c r="C19" s="17">
        <v>2.10908288581481</v>
      </c>
      <c r="D19" s="17">
        <v>56.972423928418</v>
      </c>
      <c r="E19" s="17">
        <v>5.0392621164900895</v>
      </c>
      <c r="F19" s="17">
        <v>11.565480857502001</v>
      </c>
      <c r="G19" s="9">
        <v>24.3137502117751</v>
      </c>
    </row>
    <row r="20" spans="1:7" ht="12.75">
      <c r="A20" s="279"/>
      <c r="B20" s="63" t="s">
        <v>58</v>
      </c>
      <c r="C20" s="17">
        <v>0.9139555808116681</v>
      </c>
      <c r="D20" s="17">
        <v>33.333925273476304</v>
      </c>
      <c r="E20" s="17">
        <v>6.788961500213101</v>
      </c>
      <c r="F20" s="17">
        <v>6.74811763034522</v>
      </c>
      <c r="G20" s="9">
        <v>52.215040015153704</v>
      </c>
    </row>
    <row r="21" spans="1:7" ht="12.75">
      <c r="A21" s="280"/>
      <c r="B21" s="64" t="s">
        <v>59</v>
      </c>
      <c r="C21" s="18">
        <v>0.37783159015577</v>
      </c>
      <c r="D21" s="18">
        <v>10.7390042420183</v>
      </c>
      <c r="E21" s="18">
        <v>9.05250141686846</v>
      </c>
      <c r="F21" s="18">
        <v>3.8933827949233204</v>
      </c>
      <c r="G21" s="11">
        <v>75.9372799560341</v>
      </c>
    </row>
    <row r="22" spans="1:5" ht="12.75">
      <c r="A22" s="50"/>
      <c r="B22" s="17"/>
      <c r="C22" s="17"/>
      <c r="D22" s="17"/>
      <c r="E22" s="17"/>
    </row>
    <row r="23" spans="1:7" ht="12.75">
      <c r="A23" s="66" t="s">
        <v>60</v>
      </c>
      <c r="F23" s="41"/>
      <c r="G23" s="40"/>
    </row>
    <row r="24" spans="1:7" ht="12.75">
      <c r="A24" s="12" t="s">
        <v>4</v>
      </c>
      <c r="F24" s="41"/>
      <c r="G24" s="40"/>
    </row>
    <row r="25" spans="1:7" ht="12.75">
      <c r="A25" s="12" t="s">
        <v>5</v>
      </c>
      <c r="F25" s="41"/>
      <c r="G25" s="40"/>
    </row>
    <row r="26" spans="1:7" ht="12.75">
      <c r="A26" s="13" t="s">
        <v>6</v>
      </c>
      <c r="F26" s="41"/>
      <c r="G26" s="41"/>
    </row>
    <row r="27" spans="6:7" ht="12.75">
      <c r="F27" s="41"/>
      <c r="G27" s="41"/>
    </row>
    <row r="28" spans="2:5" ht="12.75">
      <c r="B28" s="41"/>
      <c r="C28" s="41"/>
      <c r="D28" s="41"/>
      <c r="E28" s="41"/>
    </row>
    <row r="29" spans="1:5" ht="12.75">
      <c r="A29" s="41"/>
      <c r="B29" s="41"/>
      <c r="C29" s="41"/>
      <c r="D29" s="41"/>
      <c r="E29" s="41"/>
    </row>
    <row r="30" spans="1:5" ht="12.75">
      <c r="A30" s="41"/>
      <c r="B30" s="41"/>
      <c r="C30" s="41"/>
      <c r="D30" s="41"/>
      <c r="E30" s="41"/>
    </row>
    <row r="31" spans="1:5" ht="12.75">
      <c r="A31" s="41"/>
      <c r="B31" s="41"/>
      <c r="C31" s="41"/>
      <c r="D31" s="41"/>
      <c r="E31" s="41"/>
    </row>
    <row r="32" spans="1:5" ht="12.75">
      <c r="A32" s="41"/>
      <c r="B32" s="41"/>
      <c r="C32" s="41"/>
      <c r="D32" s="41"/>
      <c r="E32" s="41"/>
    </row>
    <row r="33" spans="1:5" ht="12.75">
      <c r="A33" s="41"/>
      <c r="B33" s="41"/>
      <c r="C33" s="41"/>
      <c r="D33" s="41"/>
      <c r="E33" s="41"/>
    </row>
    <row r="34" spans="1:5" ht="12.75">
      <c r="A34" s="41"/>
      <c r="B34" s="41"/>
      <c r="C34" s="41"/>
      <c r="D34" s="41"/>
      <c r="E34" s="41"/>
    </row>
    <row r="35" spans="1:5" ht="12.75">
      <c r="A35" s="41"/>
      <c r="B35" s="41"/>
      <c r="C35" s="41"/>
      <c r="D35" s="41"/>
      <c r="E35" s="41"/>
    </row>
    <row r="36" spans="1:5" ht="12.75">
      <c r="A36" s="41"/>
      <c r="B36" s="41"/>
      <c r="C36" s="41"/>
      <c r="D36" s="41"/>
      <c r="E36" s="41"/>
    </row>
    <row r="37" spans="1:5" ht="12.75">
      <c r="A37" s="41"/>
      <c r="B37" s="41"/>
      <c r="C37" s="41"/>
      <c r="D37" s="41"/>
      <c r="E37" s="41"/>
    </row>
    <row r="38" spans="1:5" ht="12.75">
      <c r="A38" s="57"/>
      <c r="B38" s="41"/>
      <c r="C38" s="41"/>
      <c r="D38" s="41"/>
      <c r="E38" s="41"/>
    </row>
    <row r="39" spans="1:5" ht="12.75">
      <c r="A39" s="57"/>
      <c r="B39" s="41"/>
      <c r="C39" s="41"/>
      <c r="D39" s="41"/>
      <c r="E39" s="41"/>
    </row>
    <row r="40" spans="1:5" ht="12.75">
      <c r="A40" s="57"/>
      <c r="B40" s="41"/>
      <c r="C40" s="41"/>
      <c r="D40" s="41"/>
      <c r="E40" s="41"/>
    </row>
    <row r="41" spans="1:5" ht="12.75">
      <c r="A41" s="57"/>
      <c r="B41" s="41"/>
      <c r="C41" s="41"/>
      <c r="D41" s="41"/>
      <c r="E41" s="41"/>
    </row>
    <row r="42" spans="1:5" ht="12.75">
      <c r="A42" s="57"/>
      <c r="B42" s="41"/>
      <c r="C42" s="41"/>
      <c r="D42" s="41"/>
      <c r="E42" s="41"/>
    </row>
    <row r="43" spans="1:5" ht="12.75">
      <c r="A43" s="57"/>
      <c r="B43" s="41"/>
      <c r="C43" s="41"/>
      <c r="D43" s="41"/>
      <c r="E43" s="41"/>
    </row>
    <row r="44" spans="1:5" ht="12.75">
      <c r="A44" s="57"/>
      <c r="B44" s="41"/>
      <c r="C44" s="41"/>
      <c r="D44" s="41"/>
      <c r="E44" s="41"/>
    </row>
    <row r="45" spans="1:7" ht="12.75">
      <c r="A45" s="57"/>
      <c r="C45" s="41"/>
      <c r="D45" s="41"/>
      <c r="E45" s="41"/>
      <c r="F45" s="41"/>
      <c r="G45" s="41"/>
    </row>
    <row r="46" spans="1:7" ht="12.75">
      <c r="A46" s="56"/>
      <c r="C46" s="41"/>
      <c r="D46" s="41"/>
      <c r="E46" s="41"/>
      <c r="F46" s="41"/>
      <c r="G46" s="41"/>
    </row>
    <row r="47" spans="3:7" ht="12.75">
      <c r="C47" s="41"/>
      <c r="D47" s="41"/>
      <c r="E47" s="40"/>
      <c r="F47" s="41"/>
      <c r="G47" s="41"/>
    </row>
    <row r="48" spans="3:7" ht="12.75">
      <c r="C48" s="41"/>
      <c r="D48" s="41"/>
      <c r="E48" s="41"/>
      <c r="F48" s="41"/>
      <c r="G48" s="41"/>
    </row>
    <row r="49" spans="3:7" ht="12.75">
      <c r="C49" s="41"/>
      <c r="D49" s="41"/>
      <c r="E49" s="41"/>
      <c r="F49" s="41"/>
      <c r="G49" s="41"/>
    </row>
    <row r="50" spans="3:7" ht="12.75">
      <c r="C50" s="41"/>
      <c r="D50" s="41"/>
      <c r="E50" s="41"/>
      <c r="F50" s="41"/>
      <c r="G50" s="41"/>
    </row>
    <row r="51" spans="3:7" ht="12.75">
      <c r="C51" s="41"/>
      <c r="D51" s="41"/>
      <c r="E51" s="41"/>
      <c r="F51" s="41"/>
      <c r="G51" s="41"/>
    </row>
    <row r="52" spans="3:7" ht="12.75">
      <c r="C52" s="41"/>
      <c r="D52" s="41"/>
      <c r="E52" s="41"/>
      <c r="F52" s="41"/>
      <c r="G52" s="41"/>
    </row>
    <row r="53" spans="3:7" ht="12.75">
      <c r="C53" s="41"/>
      <c r="D53" s="41"/>
      <c r="E53" s="41"/>
      <c r="F53" s="41"/>
      <c r="G53" s="41"/>
    </row>
    <row r="54" spans="3:7" ht="12.75">
      <c r="C54" s="41"/>
      <c r="D54" s="41"/>
      <c r="E54" s="41"/>
      <c r="F54" s="41"/>
      <c r="G54" s="41"/>
    </row>
    <row r="55" spans="3:7" ht="12.75">
      <c r="C55" s="41"/>
      <c r="D55" s="41"/>
      <c r="E55" s="41"/>
      <c r="F55" s="41"/>
      <c r="G55" s="41"/>
    </row>
    <row r="56" spans="3:5" ht="12.75">
      <c r="C56" s="41"/>
      <c r="D56" s="41"/>
      <c r="E56" s="41"/>
    </row>
    <row r="57" spans="3:5" ht="12.75">
      <c r="C57" s="41"/>
      <c r="D57" s="41"/>
      <c r="E57" s="41"/>
    </row>
    <row r="58" spans="3:5" ht="12.75">
      <c r="C58" s="41"/>
      <c r="D58" s="41"/>
      <c r="E58" s="41"/>
    </row>
    <row r="59" spans="3:5" ht="12.75">
      <c r="C59" s="41"/>
      <c r="D59" s="41"/>
      <c r="E59" s="41"/>
    </row>
    <row r="60" spans="3:5" ht="12.75">
      <c r="C60" s="41"/>
      <c r="D60" s="41"/>
      <c r="E60" s="41"/>
    </row>
    <row r="61" spans="3:5" ht="12.75">
      <c r="C61" s="41"/>
      <c r="D61" s="41"/>
      <c r="E61" s="41"/>
    </row>
    <row r="62" spans="3:5" ht="12.75">
      <c r="C62" s="41"/>
      <c r="D62" s="41"/>
      <c r="E62" s="41"/>
    </row>
  </sheetData>
  <sheetProtection/>
  <mergeCells count="3">
    <mergeCell ref="A6:A13"/>
    <mergeCell ref="A14:A21"/>
    <mergeCell ref="C4:G4"/>
  </mergeCells>
  <hyperlinks>
    <hyperlink ref="M1" location="'Table Index'!A1" display="'Table Index'!A1"/>
  </hyperlink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dimension ref="A1:N46"/>
  <sheetViews>
    <sheetView zoomScalePageLayoutView="0" workbookViewId="0" topLeftCell="A1">
      <selection activeCell="B1" sqref="A1:F1"/>
    </sheetView>
  </sheetViews>
  <sheetFormatPr defaultColWidth="9.140625" defaultRowHeight="15"/>
  <cols>
    <col min="1" max="1" width="40.28125" style="4" customWidth="1"/>
    <col min="2" max="3" width="12.7109375" style="4" customWidth="1"/>
    <col min="4" max="5" width="13.00390625" style="4" customWidth="1"/>
    <col min="6" max="6" width="12.7109375" style="4" customWidth="1"/>
    <col min="7" max="7" width="11.140625" style="4" bestFit="1" customWidth="1"/>
    <col min="8" max="16384" width="9.140625" style="4" customWidth="1"/>
  </cols>
  <sheetData>
    <row r="1" spans="1:14" s="21" customFormat="1" ht="15.75">
      <c r="A1" s="49" t="s">
        <v>186</v>
      </c>
      <c r="B1"/>
      <c r="C1"/>
      <c r="D1"/>
      <c r="E1"/>
      <c r="F1"/>
      <c r="M1" s="48" t="s">
        <v>42</v>
      </c>
      <c r="N1" s="2"/>
    </row>
    <row r="2" ht="15.75">
      <c r="A2" s="49" t="s">
        <v>72</v>
      </c>
    </row>
    <row r="3" ht="15"/>
    <row r="4" spans="1:6" ht="75">
      <c r="A4" s="74"/>
      <c r="B4" s="226">
        <v>2001</v>
      </c>
      <c r="C4" s="226">
        <v>2011</v>
      </c>
      <c r="D4" s="171" t="s">
        <v>73</v>
      </c>
      <c r="E4" s="150" t="s">
        <v>74</v>
      </c>
      <c r="F4" s="223" t="s">
        <v>75</v>
      </c>
    </row>
    <row r="5" spans="1:6" ht="65.25" customHeight="1">
      <c r="A5" s="110" t="s">
        <v>72</v>
      </c>
      <c r="B5" s="67">
        <v>4007466</v>
      </c>
      <c r="C5" s="67">
        <v>4283213</v>
      </c>
      <c r="D5" s="68">
        <v>100</v>
      </c>
      <c r="E5" s="68">
        <v>100</v>
      </c>
      <c r="F5" s="69" t="s">
        <v>28</v>
      </c>
    </row>
    <row r="6" spans="1:7" ht="30">
      <c r="A6" s="110" t="s">
        <v>133</v>
      </c>
      <c r="B6" s="67">
        <v>1997485</v>
      </c>
      <c r="C6" s="67">
        <v>1934819</v>
      </c>
      <c r="D6" s="68">
        <v>49.844091</v>
      </c>
      <c r="E6" s="68">
        <v>45.1721406336785</v>
      </c>
      <c r="F6" s="70">
        <v>-4.6719503663214965</v>
      </c>
      <c r="G6" s="41"/>
    </row>
    <row r="7" spans="1:7" ht="15">
      <c r="A7" s="110" t="s">
        <v>49</v>
      </c>
      <c r="B7" s="67">
        <v>326796</v>
      </c>
      <c r="C7" s="67">
        <v>474601</v>
      </c>
      <c r="D7" s="68">
        <v>8.154679291</v>
      </c>
      <c r="E7" s="68">
        <v>11.080490276808556</v>
      </c>
      <c r="F7" s="70">
        <v>2.925810985808555</v>
      </c>
      <c r="G7" s="41"/>
    </row>
    <row r="8" spans="1:7" ht="15">
      <c r="A8" s="110" t="s">
        <v>50</v>
      </c>
      <c r="B8" s="67">
        <v>987899</v>
      </c>
      <c r="C8" s="67">
        <v>1151928</v>
      </c>
      <c r="D8" s="68">
        <v>24.65146304</v>
      </c>
      <c r="E8" s="68">
        <v>26.89401624434741</v>
      </c>
      <c r="F8" s="70">
        <v>2.2425532043474092</v>
      </c>
      <c r="G8" s="41"/>
    </row>
    <row r="9" spans="1:7" ht="17.25">
      <c r="A9" s="110" t="s">
        <v>134</v>
      </c>
      <c r="B9" s="67">
        <v>357566</v>
      </c>
      <c r="C9" s="67">
        <v>414852</v>
      </c>
      <c r="D9" s="68">
        <v>8.922496161</v>
      </c>
      <c r="E9" s="68">
        <v>9.685532799793052</v>
      </c>
      <c r="F9" s="70">
        <v>0.7630366387930518</v>
      </c>
      <c r="G9" s="41"/>
    </row>
    <row r="10" spans="1:7" ht="30">
      <c r="A10" s="111" t="s">
        <v>135</v>
      </c>
      <c r="B10" s="71">
        <v>337720</v>
      </c>
      <c r="C10" s="71">
        <v>307013</v>
      </c>
      <c r="D10" s="72">
        <v>8.4272705</v>
      </c>
      <c r="E10" s="72">
        <v>7.167820045372481</v>
      </c>
      <c r="F10" s="73">
        <v>-1.2594504546275198</v>
      </c>
      <c r="G10" s="41"/>
    </row>
    <row r="11" spans="1:7" ht="12.75">
      <c r="A11" s="50"/>
      <c r="B11" s="17"/>
      <c r="C11" s="17"/>
      <c r="D11" s="17"/>
      <c r="E11" s="17"/>
      <c r="G11" s="41"/>
    </row>
    <row r="12" spans="1:7" ht="12.75">
      <c r="A12" s="66" t="s">
        <v>154</v>
      </c>
      <c r="F12" s="40"/>
      <c r="G12" s="41"/>
    </row>
    <row r="13" spans="1:7" ht="12.75">
      <c r="A13" s="12" t="s">
        <v>4</v>
      </c>
      <c r="F13" s="40"/>
      <c r="G13" s="41"/>
    </row>
    <row r="14" spans="1:7" ht="12.75">
      <c r="A14" s="12" t="s">
        <v>5</v>
      </c>
      <c r="F14" s="40"/>
      <c r="G14" s="41"/>
    </row>
    <row r="15" spans="1:7" ht="12.75">
      <c r="A15" s="13" t="s">
        <v>6</v>
      </c>
      <c r="F15" s="40"/>
      <c r="G15" s="41"/>
    </row>
    <row r="16" spans="6:7" ht="12.75">
      <c r="F16" s="41"/>
      <c r="G16" s="41"/>
    </row>
    <row r="17" spans="2:7" ht="12.75">
      <c r="B17" s="210"/>
      <c r="C17" s="210"/>
      <c r="F17" s="41"/>
      <c r="G17" s="41"/>
    </row>
    <row r="18" spans="2:7" ht="15">
      <c r="B18" s="210"/>
      <c r="C18"/>
      <c r="D18"/>
      <c r="E18"/>
      <c r="F18"/>
      <c r="G18" s="41"/>
    </row>
    <row r="19" spans="2:7" ht="15">
      <c r="B19" s="210"/>
      <c r="C19"/>
      <c r="D19"/>
      <c r="E19"/>
      <c r="F19"/>
      <c r="G19"/>
    </row>
    <row r="20" spans="2:7" ht="15">
      <c r="B20" s="210"/>
      <c r="C20"/>
      <c r="D20"/>
      <c r="E20"/>
      <c r="F20"/>
      <c r="G20"/>
    </row>
    <row r="21" spans="2:7" ht="15">
      <c r="B21" s="210"/>
      <c r="C21"/>
      <c r="D21"/>
      <c r="E21"/>
      <c r="F21"/>
      <c r="G21"/>
    </row>
    <row r="22" spans="2:7" ht="15">
      <c r="B22" s="210"/>
      <c r="C22"/>
      <c r="D22"/>
      <c r="E22"/>
      <c r="F22"/>
      <c r="G22"/>
    </row>
    <row r="23" spans="3:7" ht="15">
      <c r="C23"/>
      <c r="D23"/>
      <c r="E23"/>
      <c r="F23"/>
      <c r="G23"/>
    </row>
    <row r="24" spans="3:7" ht="15">
      <c r="C24"/>
      <c r="D24"/>
      <c r="E24"/>
      <c r="F24"/>
      <c r="G24"/>
    </row>
    <row r="25" spans="3:7" ht="15">
      <c r="C25" s="41"/>
      <c r="D25" s="41"/>
      <c r="E25" s="40"/>
      <c r="F25" s="40"/>
      <c r="G25"/>
    </row>
    <row r="26" spans="3:7" ht="12.75">
      <c r="C26" s="41"/>
      <c r="D26" s="41"/>
      <c r="E26" s="41"/>
      <c r="F26" s="40"/>
      <c r="G26" s="41"/>
    </row>
    <row r="27" spans="3:7" ht="12.75">
      <c r="C27" s="41"/>
      <c r="D27" s="41"/>
      <c r="E27" s="41"/>
      <c r="F27" s="40"/>
      <c r="G27" s="41"/>
    </row>
    <row r="28" spans="3:7" ht="12.75">
      <c r="C28" s="41"/>
      <c r="D28" s="41"/>
      <c r="E28" s="41"/>
      <c r="F28" s="41"/>
      <c r="G28" s="41"/>
    </row>
    <row r="29" spans="3:7" ht="12.75">
      <c r="C29" s="41"/>
      <c r="D29" s="41"/>
      <c r="E29" s="41"/>
      <c r="F29" s="41"/>
      <c r="G29" s="41"/>
    </row>
    <row r="30" spans="3:7" ht="12.75">
      <c r="C30" s="41"/>
      <c r="D30" s="41"/>
      <c r="E30" s="41"/>
      <c r="F30" s="41"/>
      <c r="G30" s="41"/>
    </row>
    <row r="31" spans="3:7" ht="12.75">
      <c r="C31" s="41"/>
      <c r="D31" s="41"/>
      <c r="E31" s="40"/>
      <c r="F31" s="41"/>
      <c r="G31" s="41"/>
    </row>
    <row r="32" spans="3:7" ht="12.75">
      <c r="C32" s="41"/>
      <c r="D32" s="41"/>
      <c r="E32" s="41"/>
      <c r="F32" s="41"/>
      <c r="G32" s="41"/>
    </row>
    <row r="33" spans="3:7" ht="12.75">
      <c r="C33" s="41"/>
      <c r="D33" s="41"/>
      <c r="E33" s="41"/>
      <c r="F33" s="41"/>
      <c r="G33" s="41"/>
    </row>
    <row r="34" spans="3:6" ht="12.75">
      <c r="C34" s="41"/>
      <c r="D34" s="41"/>
      <c r="E34" s="41"/>
      <c r="F34" s="41"/>
    </row>
    <row r="35" spans="3:6" ht="12.75">
      <c r="C35" s="41"/>
      <c r="D35" s="41"/>
      <c r="E35" s="41"/>
      <c r="F35" s="41"/>
    </row>
    <row r="36" spans="3:6" ht="12.75">
      <c r="C36" s="41"/>
      <c r="D36" s="41"/>
      <c r="E36" s="41"/>
      <c r="F36" s="41"/>
    </row>
    <row r="37" spans="3:6" ht="12.75">
      <c r="C37" s="41"/>
      <c r="D37" s="41"/>
      <c r="E37" s="41"/>
      <c r="F37" s="41"/>
    </row>
    <row r="38" spans="3:6" ht="12.75">
      <c r="C38" s="41"/>
      <c r="D38" s="41"/>
      <c r="E38" s="41"/>
      <c r="F38" s="41"/>
    </row>
    <row r="39" spans="3:6" ht="12.75">
      <c r="C39" s="41"/>
      <c r="D39" s="41"/>
      <c r="E39" s="41"/>
      <c r="F39" s="41"/>
    </row>
    <row r="40" spans="3:5" ht="12.75">
      <c r="C40" s="41"/>
      <c r="D40" s="41"/>
      <c r="E40" s="41"/>
    </row>
    <row r="41" spans="3:5" ht="12.75">
      <c r="C41" s="41"/>
      <c r="D41" s="41"/>
      <c r="E41" s="41"/>
    </row>
    <row r="42" spans="3:5" ht="12.75">
      <c r="C42" s="41"/>
      <c r="D42" s="41"/>
      <c r="E42" s="41"/>
    </row>
    <row r="43" spans="3:5" ht="12.75">
      <c r="C43" s="41"/>
      <c r="D43" s="41"/>
      <c r="E43" s="41"/>
    </row>
    <row r="44" spans="3:5" ht="12.75">
      <c r="C44" s="41"/>
      <c r="D44" s="41"/>
      <c r="E44" s="41"/>
    </row>
    <row r="45" spans="3:5" ht="12.75">
      <c r="C45" s="41"/>
      <c r="D45" s="41"/>
      <c r="E45" s="41"/>
    </row>
    <row r="46" spans="3:5" ht="12.75">
      <c r="C46" s="41"/>
      <c r="D46" s="41"/>
      <c r="E46" s="41"/>
    </row>
  </sheetData>
  <sheetProtection/>
  <hyperlinks>
    <hyperlink ref="M1" location="'Table Index'!A1" display="'Table Index'!A1"/>
  </hyperlink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A1:N50"/>
  <sheetViews>
    <sheetView zoomScalePageLayoutView="0" workbookViewId="0" topLeftCell="A1">
      <selection activeCell="A1" sqref="A1"/>
    </sheetView>
  </sheetViews>
  <sheetFormatPr defaultColWidth="9.140625" defaultRowHeight="15"/>
  <cols>
    <col min="1" max="1" width="23.00390625" style="4" customWidth="1"/>
    <col min="2" max="2" width="23.8515625" style="4" customWidth="1"/>
    <col min="3" max="3" width="17.7109375" style="4" customWidth="1"/>
    <col min="4" max="7" width="11.7109375" style="4" customWidth="1"/>
    <col min="8" max="16384" width="9.140625" style="4" customWidth="1"/>
  </cols>
  <sheetData>
    <row r="1" spans="1:14" s="21" customFormat="1" ht="15.75">
      <c r="A1" s="1" t="s">
        <v>185</v>
      </c>
      <c r="M1" s="48" t="s">
        <v>42</v>
      </c>
      <c r="N1" s="2"/>
    </row>
    <row r="2" spans="1:5" s="21" customFormat="1" ht="15.75">
      <c r="A2" s="49" t="s">
        <v>62</v>
      </c>
      <c r="B2" s="2"/>
      <c r="C2" s="2"/>
      <c r="D2" s="2"/>
      <c r="E2" s="2"/>
    </row>
    <row r="3" spans="1:5" s="21" customFormat="1" ht="15.75">
      <c r="A3" s="65"/>
      <c r="B3" s="2"/>
      <c r="C3" s="2"/>
      <c r="D3" s="2"/>
      <c r="E3" s="2"/>
    </row>
    <row r="4" spans="1:2" s="77" customFormat="1" ht="30">
      <c r="A4" s="108"/>
      <c r="B4" s="185" t="s">
        <v>68</v>
      </c>
    </row>
    <row r="5" spans="1:2" ht="45">
      <c r="A5" s="191" t="s">
        <v>137</v>
      </c>
      <c r="B5" s="70">
        <v>54.93864642753367</v>
      </c>
    </row>
    <row r="6" spans="1:7" ht="30">
      <c r="A6" s="191" t="s">
        <v>136</v>
      </c>
      <c r="B6" s="70">
        <v>13.770114520876433</v>
      </c>
      <c r="C6" s="67"/>
      <c r="D6" s="67"/>
      <c r="E6" s="67"/>
      <c r="F6" s="67"/>
      <c r="G6" s="67"/>
    </row>
    <row r="7" spans="1:2" ht="30">
      <c r="A7" s="202" t="s">
        <v>122</v>
      </c>
      <c r="B7" s="81">
        <v>1.8012686785451224</v>
      </c>
    </row>
    <row r="8" spans="1:2" ht="30">
      <c r="A8" s="191" t="s">
        <v>123</v>
      </c>
      <c r="B8" s="70">
        <v>23.66323931030688</v>
      </c>
    </row>
    <row r="9" spans="1:5" ht="15">
      <c r="A9" s="203" t="s">
        <v>14</v>
      </c>
      <c r="B9" s="73">
        <v>5.826731062737902</v>
      </c>
      <c r="C9" s="17"/>
      <c r="D9" s="17"/>
      <c r="E9" s="17"/>
    </row>
    <row r="10" spans="1:5" ht="15">
      <c r="A10" s="107"/>
      <c r="B10"/>
      <c r="C10" s="17"/>
      <c r="D10" s="17"/>
      <c r="E10" s="17"/>
    </row>
    <row r="11" spans="1:7" ht="12.75">
      <c r="A11" s="12" t="s">
        <v>4</v>
      </c>
      <c r="F11" s="41"/>
      <c r="G11" s="40"/>
    </row>
    <row r="12" spans="1:7" ht="12.75">
      <c r="A12" s="12" t="s">
        <v>5</v>
      </c>
      <c r="F12" s="41"/>
      <c r="G12" s="40"/>
    </row>
    <row r="13" spans="1:7" ht="12.75">
      <c r="A13" s="13" t="s">
        <v>6</v>
      </c>
      <c r="F13" s="41"/>
      <c r="G13" s="40"/>
    </row>
    <row r="14" spans="6:7" ht="12.75">
      <c r="F14" s="41"/>
      <c r="G14" s="41"/>
    </row>
    <row r="15" spans="6:7" ht="12.75">
      <c r="F15" s="41"/>
      <c r="G15" s="41"/>
    </row>
    <row r="16" spans="1:5" ht="12.75">
      <c r="A16" s="41"/>
      <c r="B16" s="41"/>
      <c r="C16" s="41"/>
      <c r="D16" s="41"/>
      <c r="E16" s="41"/>
    </row>
    <row r="17" spans="1:5" ht="12.75">
      <c r="A17" s="41"/>
      <c r="B17" s="41"/>
      <c r="C17" s="41"/>
      <c r="D17" s="41"/>
      <c r="E17" s="41"/>
    </row>
    <row r="18" spans="1:5" ht="12.75">
      <c r="A18" s="41"/>
      <c r="B18" s="41"/>
      <c r="C18" s="41"/>
      <c r="D18" s="41"/>
      <c r="E18" s="41"/>
    </row>
    <row r="19" spans="1:5" ht="12.75">
      <c r="A19" s="41"/>
      <c r="B19" s="41"/>
      <c r="C19" s="41"/>
      <c r="D19" s="41"/>
      <c r="E19" s="41"/>
    </row>
    <row r="20" spans="1:5" ht="12.75">
      <c r="A20" s="41"/>
      <c r="B20" s="41"/>
      <c r="C20" s="41"/>
      <c r="D20" s="41"/>
      <c r="E20" s="41"/>
    </row>
    <row r="21" spans="1:5" ht="12.75">
      <c r="A21" s="41"/>
      <c r="B21" s="41"/>
      <c r="C21" s="41"/>
      <c r="D21" s="41"/>
      <c r="E21" s="41"/>
    </row>
    <row r="22" spans="1:5" ht="12.75">
      <c r="A22" s="41"/>
      <c r="B22" s="41"/>
      <c r="C22" s="41"/>
      <c r="D22" s="41"/>
      <c r="E22" s="41"/>
    </row>
    <row r="23" spans="1:5" ht="12.75">
      <c r="A23" s="41"/>
      <c r="B23" s="41"/>
      <c r="C23" s="41"/>
      <c r="D23" s="41"/>
      <c r="E23" s="41"/>
    </row>
    <row r="24" spans="1:5" ht="12.75">
      <c r="A24" s="41"/>
      <c r="B24" s="41"/>
      <c r="C24" s="41"/>
      <c r="D24" s="41"/>
      <c r="E24" s="41"/>
    </row>
    <row r="25" spans="1:5" ht="12.75">
      <c r="A25" s="57"/>
      <c r="B25" s="41"/>
      <c r="C25" s="41"/>
      <c r="D25" s="41"/>
      <c r="E25" s="41"/>
    </row>
    <row r="26" spans="1:5" ht="12.75">
      <c r="A26" s="57"/>
      <c r="B26" s="41"/>
      <c r="C26" s="41"/>
      <c r="D26" s="41"/>
      <c r="E26" s="41"/>
    </row>
    <row r="27" spans="1:5" ht="12.75">
      <c r="A27" s="57"/>
      <c r="B27" s="41"/>
      <c r="C27" s="41"/>
      <c r="D27" s="41"/>
      <c r="E27" s="41"/>
    </row>
    <row r="28" spans="1:5" ht="12.75">
      <c r="A28" s="57"/>
      <c r="B28" s="41"/>
      <c r="C28" s="41"/>
      <c r="D28" s="41"/>
      <c r="E28" s="41"/>
    </row>
    <row r="29" spans="1:5" ht="12.75">
      <c r="A29" s="57"/>
      <c r="B29" s="41"/>
      <c r="C29" s="41"/>
      <c r="D29" s="41"/>
      <c r="E29" s="41"/>
    </row>
    <row r="30" spans="1:5" ht="12.75">
      <c r="A30" s="57"/>
      <c r="B30" s="41"/>
      <c r="C30" s="41"/>
      <c r="D30" s="41"/>
      <c r="E30" s="41"/>
    </row>
    <row r="31" spans="1:5" ht="12.75">
      <c r="A31" s="57"/>
      <c r="B31" s="41"/>
      <c r="C31" s="41"/>
      <c r="D31" s="41"/>
      <c r="E31" s="41"/>
    </row>
    <row r="32" spans="1:5" ht="12.75">
      <c r="A32" s="57"/>
      <c r="B32" s="41"/>
      <c r="C32" s="41"/>
      <c r="D32" s="41"/>
      <c r="E32" s="41"/>
    </row>
    <row r="33" spans="1:7" ht="12.75">
      <c r="A33" s="56"/>
      <c r="C33" s="41"/>
      <c r="D33" s="41"/>
      <c r="E33" s="41"/>
      <c r="F33" s="41"/>
      <c r="G33" s="41"/>
    </row>
    <row r="34" spans="3:7" ht="12.75">
      <c r="C34" s="41"/>
      <c r="D34" s="41"/>
      <c r="E34" s="41"/>
      <c r="F34" s="41"/>
      <c r="G34" s="41"/>
    </row>
    <row r="35" spans="3:7" ht="12.75">
      <c r="C35" s="41"/>
      <c r="D35" s="41"/>
      <c r="E35" s="40"/>
      <c r="F35" s="41"/>
      <c r="G35" s="41"/>
    </row>
    <row r="36" spans="3:7" ht="12.75">
      <c r="C36" s="41"/>
      <c r="D36" s="41"/>
      <c r="E36" s="41"/>
      <c r="F36" s="41"/>
      <c r="G36" s="41"/>
    </row>
    <row r="37" spans="3:7" ht="12.75">
      <c r="C37" s="41"/>
      <c r="D37" s="41"/>
      <c r="E37" s="41"/>
      <c r="F37" s="41"/>
      <c r="G37" s="41"/>
    </row>
    <row r="38" spans="3:7" ht="12.75">
      <c r="C38" s="41"/>
      <c r="D38" s="41"/>
      <c r="E38" s="41"/>
      <c r="F38" s="41"/>
      <c r="G38" s="41"/>
    </row>
    <row r="39" spans="3:7" ht="12.75">
      <c r="C39" s="41"/>
      <c r="D39" s="41"/>
      <c r="E39" s="41"/>
      <c r="F39" s="41"/>
      <c r="G39" s="41"/>
    </row>
    <row r="40" spans="3:7" ht="12.75">
      <c r="C40" s="41"/>
      <c r="D40" s="41"/>
      <c r="E40" s="41"/>
      <c r="F40" s="41"/>
      <c r="G40" s="41"/>
    </row>
    <row r="41" spans="3:7" ht="12.75">
      <c r="C41" s="41"/>
      <c r="D41" s="41"/>
      <c r="E41" s="41"/>
      <c r="F41" s="41"/>
      <c r="G41" s="41"/>
    </row>
    <row r="42" spans="3:7" ht="12.75">
      <c r="C42" s="41"/>
      <c r="D42" s="41"/>
      <c r="E42" s="41"/>
      <c r="F42" s="41"/>
      <c r="G42" s="41"/>
    </row>
    <row r="43" spans="3:7" ht="12.75">
      <c r="C43" s="41"/>
      <c r="D43" s="41"/>
      <c r="E43" s="41"/>
      <c r="F43" s="41"/>
      <c r="G43" s="41"/>
    </row>
    <row r="44" spans="3:5" ht="12.75">
      <c r="C44" s="41"/>
      <c r="D44" s="41"/>
      <c r="E44" s="41"/>
    </row>
    <row r="45" spans="3:5" ht="12.75">
      <c r="C45" s="41"/>
      <c r="D45" s="41"/>
      <c r="E45" s="41"/>
    </row>
    <row r="46" spans="3:5" ht="12.75">
      <c r="C46" s="41"/>
      <c r="D46" s="41"/>
      <c r="E46" s="41"/>
    </row>
    <row r="47" spans="3:5" ht="12.75">
      <c r="C47" s="41"/>
      <c r="D47" s="41"/>
      <c r="E47" s="41"/>
    </row>
    <row r="48" spans="3:5" ht="12.75">
      <c r="C48" s="41"/>
      <c r="D48" s="41"/>
      <c r="E48" s="41"/>
    </row>
    <row r="49" spans="3:5" ht="12.75">
      <c r="C49" s="41"/>
      <c r="D49" s="41"/>
      <c r="E49" s="41"/>
    </row>
    <row r="50" spans="3:5" ht="12.75">
      <c r="C50" s="41"/>
      <c r="D50" s="41"/>
      <c r="E50" s="41"/>
    </row>
  </sheetData>
  <sheetProtection/>
  <hyperlinks>
    <hyperlink ref="M1" location="'Table Index'!A1" display="'Table Index'!A1"/>
  </hyperlink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dimension ref="A1:N65"/>
  <sheetViews>
    <sheetView zoomScalePageLayoutView="0" workbookViewId="0" topLeftCell="A1">
      <selection activeCell="A2" sqref="A2"/>
    </sheetView>
  </sheetViews>
  <sheetFormatPr defaultColWidth="9.140625" defaultRowHeight="15"/>
  <cols>
    <col min="1" max="1" width="9.7109375" style="4" customWidth="1"/>
    <col min="2" max="6" width="12.7109375" style="4" customWidth="1"/>
    <col min="7" max="16384" width="9.140625" style="4" customWidth="1"/>
  </cols>
  <sheetData>
    <row r="1" spans="1:14" s="21" customFormat="1" ht="15.75">
      <c r="A1" s="1" t="s">
        <v>183</v>
      </c>
      <c r="M1" s="48" t="s">
        <v>42</v>
      </c>
      <c r="N1" s="2"/>
    </row>
    <row r="2" spans="1:5" s="21" customFormat="1" ht="15.75">
      <c r="A2" s="49" t="s">
        <v>62</v>
      </c>
      <c r="B2" s="2"/>
      <c r="D2" s="2"/>
      <c r="E2" s="2"/>
    </row>
    <row r="3" spans="1:5" s="21" customFormat="1" ht="15.75">
      <c r="A3" s="65"/>
      <c r="B3" s="2"/>
      <c r="D3" s="2"/>
      <c r="E3" s="2"/>
    </row>
    <row r="4" spans="1:6" s="206" customFormat="1" ht="18" customHeight="1">
      <c r="A4" s="205"/>
      <c r="B4" s="284" t="s">
        <v>148</v>
      </c>
      <c r="C4" s="285"/>
      <c r="D4" s="285"/>
      <c r="E4" s="285"/>
      <c r="F4" s="286"/>
    </row>
    <row r="5" spans="1:6" s="16" customFormat="1" ht="105">
      <c r="A5" s="168" t="s">
        <v>40</v>
      </c>
      <c r="B5" s="208" t="s">
        <v>137</v>
      </c>
      <c r="C5" s="208" t="s">
        <v>136</v>
      </c>
      <c r="D5" s="208" t="s">
        <v>122</v>
      </c>
      <c r="E5" s="208" t="s">
        <v>123</v>
      </c>
      <c r="F5" s="185" t="s">
        <v>14</v>
      </c>
    </row>
    <row r="6" spans="1:6" ht="12.75">
      <c r="A6" s="174">
        <v>0</v>
      </c>
      <c r="B6" s="86">
        <v>47.15445767511686</v>
      </c>
      <c r="C6" s="87">
        <v>25.309631853696818</v>
      </c>
      <c r="D6" s="87">
        <v>0.3531338496707496</v>
      </c>
      <c r="E6" s="87">
        <v>17.854583916203214</v>
      </c>
      <c r="F6" s="88">
        <v>9.328192705312361</v>
      </c>
    </row>
    <row r="7" spans="1:6" ht="12.75">
      <c r="A7" s="174">
        <v>1</v>
      </c>
      <c r="B7" s="42">
        <v>48.5491052675796</v>
      </c>
      <c r="C7" s="17">
        <v>22.784172057464506</v>
      </c>
      <c r="D7" s="17">
        <v>0.4452658993531043</v>
      </c>
      <c r="E7" s="17">
        <v>20.510795597748466</v>
      </c>
      <c r="F7" s="9">
        <v>7.710661177854322</v>
      </c>
    </row>
    <row r="8" spans="1:6" ht="12.75">
      <c r="A8" s="174">
        <v>2</v>
      </c>
      <c r="B8" s="42">
        <v>50.450955414012746</v>
      </c>
      <c r="C8" s="17">
        <v>20.181740976645436</v>
      </c>
      <c r="D8" s="17">
        <v>0.6539278131634819</v>
      </c>
      <c r="E8" s="17">
        <v>21.72908704883227</v>
      </c>
      <c r="F8" s="9">
        <v>6.984288747346072</v>
      </c>
    </row>
    <row r="9" spans="1:6" ht="12.75">
      <c r="A9" s="174">
        <v>3</v>
      </c>
      <c r="B9" s="42">
        <v>52.184573471820194</v>
      </c>
      <c r="C9" s="17">
        <v>18.116805721096544</v>
      </c>
      <c r="D9" s="17">
        <v>0.8445428230887111</v>
      </c>
      <c r="E9" s="17">
        <v>22.639196322152223</v>
      </c>
      <c r="F9" s="9">
        <v>6.2148816618423295</v>
      </c>
    </row>
    <row r="10" spans="1:6" ht="12.75">
      <c r="A10" s="174">
        <v>4</v>
      </c>
      <c r="B10" s="42">
        <v>53.62721643681396</v>
      </c>
      <c r="C10" s="17">
        <v>16.27146073740501</v>
      </c>
      <c r="D10" s="17">
        <v>1.085350408105826</v>
      </c>
      <c r="E10" s="17">
        <v>22.82402195327892</v>
      </c>
      <c r="F10" s="9">
        <v>6.191950464396285</v>
      </c>
    </row>
    <row r="11" spans="1:6" ht="12.75">
      <c r="A11" s="174">
        <v>5</v>
      </c>
      <c r="B11" s="42">
        <v>54.28307424720078</v>
      </c>
      <c r="C11" s="17">
        <v>15.224480921839332</v>
      </c>
      <c r="D11" s="17">
        <v>1.1595463274993658</v>
      </c>
      <c r="E11" s="17">
        <v>23.53697865710041</v>
      </c>
      <c r="F11" s="9">
        <v>5.795919846360112</v>
      </c>
    </row>
    <row r="12" spans="1:6" ht="12.75">
      <c r="A12" s="174">
        <v>6</v>
      </c>
      <c r="B12" s="42">
        <v>55.07871234216771</v>
      </c>
      <c r="C12" s="17">
        <v>14.54321479683339</v>
      </c>
      <c r="D12" s="17">
        <v>1.3351207405662942</v>
      </c>
      <c r="E12" s="17">
        <v>23.561167370156337</v>
      </c>
      <c r="F12" s="9">
        <v>5.4817847502762636</v>
      </c>
    </row>
    <row r="13" spans="1:6" ht="12.75">
      <c r="A13" s="174">
        <v>7</v>
      </c>
      <c r="B13" s="42">
        <v>56.07687012817889</v>
      </c>
      <c r="C13" s="17">
        <v>13.439249902331033</v>
      </c>
      <c r="D13" s="17">
        <v>1.348761929566722</v>
      </c>
      <c r="E13" s="17">
        <v>23.86099380499693</v>
      </c>
      <c r="F13" s="9">
        <v>5.274124234926423</v>
      </c>
    </row>
    <row r="14" spans="1:6" ht="12.75">
      <c r="A14" s="174">
        <v>8</v>
      </c>
      <c r="B14" s="42">
        <v>56.13894148925996</v>
      </c>
      <c r="C14" s="17">
        <v>12.465331573611827</v>
      </c>
      <c r="D14" s="17">
        <v>1.6946883188921407</v>
      </c>
      <c r="E14" s="17">
        <v>24.4103976588053</v>
      </c>
      <c r="F14" s="9">
        <v>5.290640959430768</v>
      </c>
    </row>
    <row r="15" spans="1:6" ht="12.75">
      <c r="A15" s="174">
        <v>9</v>
      </c>
      <c r="B15" s="42">
        <v>56.31254956758186</v>
      </c>
      <c r="C15" s="17">
        <v>12.039729597039162</v>
      </c>
      <c r="D15" s="17">
        <v>1.9487140753049588</v>
      </c>
      <c r="E15" s="17">
        <v>24.332489897654746</v>
      </c>
      <c r="F15" s="9">
        <v>5.366516862419276</v>
      </c>
    </row>
    <row r="16" spans="1:6" ht="12.75">
      <c r="A16" s="174">
        <v>10</v>
      </c>
      <c r="B16" s="42">
        <v>55.76527547733022</v>
      </c>
      <c r="C16" s="17">
        <v>11.659780491800294</v>
      </c>
      <c r="D16" s="17">
        <v>2.018528967437797</v>
      </c>
      <c r="E16" s="17">
        <v>25.285306055586904</v>
      </c>
      <c r="F16" s="9">
        <v>5.271109007844779</v>
      </c>
    </row>
    <row r="17" spans="1:6" ht="12.75">
      <c r="A17" s="174">
        <v>11</v>
      </c>
      <c r="B17" s="42">
        <v>55.94179323514331</v>
      </c>
      <c r="C17" s="17">
        <v>11.222306699435967</v>
      </c>
      <c r="D17" s="17">
        <v>2.2313771946885446</v>
      </c>
      <c r="E17" s="17">
        <v>25.507010626447656</v>
      </c>
      <c r="F17" s="9">
        <v>5.097512244284527</v>
      </c>
    </row>
    <row r="18" spans="1:6" ht="12.75">
      <c r="A18" s="174">
        <v>12</v>
      </c>
      <c r="B18" s="42">
        <v>56.34184399595329</v>
      </c>
      <c r="C18" s="17">
        <v>10.608892470721377</v>
      </c>
      <c r="D18" s="17">
        <v>2.39887515218025</v>
      </c>
      <c r="E18" s="17">
        <v>25.38966717536309</v>
      </c>
      <c r="F18" s="9">
        <v>5.2607212057819925</v>
      </c>
    </row>
    <row r="19" spans="1:6" ht="12.75">
      <c r="A19" s="174">
        <v>13</v>
      </c>
      <c r="B19" s="42">
        <v>55.75774903715165</v>
      </c>
      <c r="C19" s="17">
        <v>10.252442859785734</v>
      </c>
      <c r="D19" s="17">
        <v>2.5984291696799477</v>
      </c>
      <c r="E19" s="17">
        <v>25.967473385021613</v>
      </c>
      <c r="F19" s="9">
        <v>5.423905548361056</v>
      </c>
    </row>
    <row r="20" spans="1:6" ht="12.75">
      <c r="A20" s="174">
        <v>14</v>
      </c>
      <c r="B20" s="42">
        <v>55.82207076806009</v>
      </c>
      <c r="C20" s="17">
        <v>9.79140130022663</v>
      </c>
      <c r="D20" s="17">
        <v>2.8502423450397845</v>
      </c>
      <c r="E20" s="17">
        <v>26.05746803195977</v>
      </c>
      <c r="F20" s="9">
        <v>5.478817554713735</v>
      </c>
    </row>
    <row r="21" spans="1:6" ht="12.75">
      <c r="A21" s="174">
        <v>15</v>
      </c>
      <c r="B21" s="42">
        <v>55.803360825077675</v>
      </c>
      <c r="C21" s="17">
        <v>9.109690433198313</v>
      </c>
      <c r="D21" s="17">
        <v>3.1444699298879186</v>
      </c>
      <c r="E21" s="17">
        <v>26.328632082377627</v>
      </c>
      <c r="F21" s="9">
        <v>5.613846729458461</v>
      </c>
    </row>
    <row r="22" spans="1:6" ht="12.75">
      <c r="A22" s="174">
        <v>16</v>
      </c>
      <c r="B22" s="42">
        <v>61.2303509544506</v>
      </c>
      <c r="C22" s="17">
        <v>8.336364854774168</v>
      </c>
      <c r="D22" s="17">
        <v>2.893028777116162</v>
      </c>
      <c r="E22" s="17">
        <v>23.115510540121388</v>
      </c>
      <c r="F22" s="9">
        <v>4.42474487353769</v>
      </c>
    </row>
    <row r="23" spans="1:6" ht="12.75">
      <c r="A23" s="174">
        <v>17</v>
      </c>
      <c r="B23" s="42">
        <v>62.74031952342269</v>
      </c>
      <c r="C23" s="17">
        <v>7.302103077895117</v>
      </c>
      <c r="D23" s="17">
        <v>2.9334777506995215</v>
      </c>
      <c r="E23" s="17">
        <v>22.678039534253994</v>
      </c>
      <c r="F23" s="9">
        <v>4.346060113728676</v>
      </c>
    </row>
    <row r="24" spans="1:6" ht="12.75">
      <c r="A24" s="175">
        <v>18</v>
      </c>
      <c r="B24" s="43">
        <v>60.87222413331804</v>
      </c>
      <c r="C24" s="18">
        <v>6.807323319191225</v>
      </c>
      <c r="D24" s="18">
        <v>3.3902839888392005</v>
      </c>
      <c r="E24" s="18">
        <v>24.041585445094217</v>
      </c>
      <c r="F24" s="11">
        <v>4.888583113557314</v>
      </c>
    </row>
    <row r="25" spans="1:5" ht="12.75">
      <c r="A25" s="50"/>
      <c r="B25" s="17"/>
      <c r="D25" s="17"/>
      <c r="E25" s="17"/>
    </row>
    <row r="26" spans="1:6" ht="12.75">
      <c r="A26" s="12" t="s">
        <v>4</v>
      </c>
      <c r="C26" s="41"/>
      <c r="F26" s="40"/>
    </row>
    <row r="27" spans="1:6" ht="12.75">
      <c r="A27" s="12" t="s">
        <v>5</v>
      </c>
      <c r="C27" s="41"/>
      <c r="F27" s="40"/>
    </row>
    <row r="28" spans="1:6" ht="12.75">
      <c r="A28" s="13" t="s">
        <v>6</v>
      </c>
      <c r="C28" s="41"/>
      <c r="F28" s="40"/>
    </row>
    <row r="29" spans="3:6" ht="12.75">
      <c r="C29" s="41"/>
      <c r="F29" s="41"/>
    </row>
    <row r="30" spans="3:6" ht="12.75">
      <c r="C30" s="41"/>
      <c r="F30" s="41"/>
    </row>
    <row r="31" spans="1:5" ht="12.75">
      <c r="A31" s="41"/>
      <c r="B31" s="41"/>
      <c r="D31" s="41"/>
      <c r="E31" s="41"/>
    </row>
    <row r="32" spans="1:5" ht="12.75">
      <c r="A32" s="41"/>
      <c r="B32" s="41"/>
      <c r="D32" s="41"/>
      <c r="E32" s="41"/>
    </row>
    <row r="33" spans="1:5" ht="12.75">
      <c r="A33" s="41"/>
      <c r="B33" s="41"/>
      <c r="D33" s="41"/>
      <c r="E33" s="41"/>
    </row>
    <row r="34" spans="1:5" ht="12.75">
      <c r="A34" s="41"/>
      <c r="B34" s="41"/>
      <c r="D34" s="41"/>
      <c r="E34" s="41"/>
    </row>
    <row r="35" spans="1:5" ht="12.75">
      <c r="A35" s="41"/>
      <c r="B35" s="41"/>
      <c r="D35" s="41"/>
      <c r="E35" s="41"/>
    </row>
    <row r="36" spans="1:5" ht="12.75">
      <c r="A36" s="41"/>
      <c r="B36" s="41"/>
      <c r="D36" s="41"/>
      <c r="E36" s="41"/>
    </row>
    <row r="37" spans="1:5" ht="12.75">
      <c r="A37" s="41"/>
      <c r="B37" s="41"/>
      <c r="D37" s="41"/>
      <c r="E37" s="41"/>
    </row>
    <row r="38" spans="1:5" ht="12.75">
      <c r="A38" s="41"/>
      <c r="B38" s="41"/>
      <c r="D38" s="41"/>
      <c r="E38" s="41"/>
    </row>
    <row r="39" spans="1:5" ht="12.75">
      <c r="A39" s="41"/>
      <c r="B39" s="41"/>
      <c r="D39" s="41"/>
      <c r="E39" s="41"/>
    </row>
    <row r="40" spans="1:5" ht="12.75">
      <c r="A40" s="57"/>
      <c r="B40" s="41"/>
      <c r="D40" s="41"/>
      <c r="E40" s="41"/>
    </row>
    <row r="41" spans="1:5" ht="12.75">
      <c r="A41" s="57"/>
      <c r="B41" s="41"/>
      <c r="D41" s="41"/>
      <c r="E41" s="41"/>
    </row>
    <row r="42" spans="1:5" ht="12.75">
      <c r="A42" s="57"/>
      <c r="B42" s="41"/>
      <c r="D42" s="41"/>
      <c r="E42" s="41"/>
    </row>
    <row r="43" spans="1:5" ht="12.75">
      <c r="A43" s="57"/>
      <c r="B43" s="41"/>
      <c r="D43" s="41"/>
      <c r="E43" s="41"/>
    </row>
    <row r="44" spans="1:5" ht="12.75">
      <c r="A44" s="57"/>
      <c r="B44" s="41"/>
      <c r="D44" s="41"/>
      <c r="E44" s="41"/>
    </row>
    <row r="45" spans="1:5" ht="12.75">
      <c r="A45" s="57"/>
      <c r="B45" s="41"/>
      <c r="D45" s="41"/>
      <c r="E45" s="41"/>
    </row>
    <row r="46" spans="1:5" ht="12.75">
      <c r="A46" s="57"/>
      <c r="B46" s="41"/>
      <c r="D46" s="41"/>
      <c r="E46" s="41"/>
    </row>
    <row r="47" spans="1:5" ht="12.75">
      <c r="A47" s="57"/>
      <c r="B47" s="41"/>
      <c r="D47" s="41"/>
      <c r="E47" s="41"/>
    </row>
    <row r="48" spans="1:6" ht="12.75">
      <c r="A48" s="56"/>
      <c r="B48" s="41"/>
      <c r="C48" s="41"/>
      <c r="D48" s="41"/>
      <c r="E48" s="41"/>
      <c r="F48" s="41"/>
    </row>
    <row r="49" spans="2:6" ht="12.75">
      <c r="B49" s="41"/>
      <c r="C49" s="41"/>
      <c r="D49" s="41"/>
      <c r="E49" s="41"/>
      <c r="F49" s="41"/>
    </row>
    <row r="50" spans="2:6" ht="12.75">
      <c r="B50" s="41"/>
      <c r="C50" s="41"/>
      <c r="D50" s="40"/>
      <c r="E50" s="41"/>
      <c r="F50" s="41"/>
    </row>
    <row r="51" spans="2:6" ht="12.75">
      <c r="B51" s="41"/>
      <c r="C51" s="41"/>
      <c r="D51" s="41"/>
      <c r="E51" s="41"/>
      <c r="F51" s="41"/>
    </row>
    <row r="52" spans="2:6" ht="12.75">
      <c r="B52" s="41"/>
      <c r="C52" s="41"/>
      <c r="D52" s="41"/>
      <c r="E52" s="41"/>
      <c r="F52" s="41"/>
    </row>
    <row r="53" spans="2:6" ht="12.75">
      <c r="B53" s="41"/>
      <c r="C53" s="41"/>
      <c r="D53" s="41"/>
      <c r="E53" s="41"/>
      <c r="F53" s="41"/>
    </row>
    <row r="54" spans="2:6" ht="12.75">
      <c r="B54" s="41"/>
      <c r="C54" s="41"/>
      <c r="D54" s="41"/>
      <c r="E54" s="41"/>
      <c r="F54" s="41"/>
    </row>
    <row r="55" spans="2:6" ht="12.75">
      <c r="B55" s="41"/>
      <c r="C55" s="41"/>
      <c r="D55" s="41"/>
      <c r="E55" s="41"/>
      <c r="F55" s="41"/>
    </row>
    <row r="56" spans="2:6" ht="12.75">
      <c r="B56" s="41"/>
      <c r="C56" s="41"/>
      <c r="D56" s="41"/>
      <c r="E56" s="41"/>
      <c r="F56" s="41"/>
    </row>
    <row r="57" spans="2:6" ht="12.75">
      <c r="B57" s="41"/>
      <c r="C57" s="41"/>
      <c r="D57" s="41"/>
      <c r="E57" s="41"/>
      <c r="F57" s="41"/>
    </row>
    <row r="58" spans="2:6" ht="12.75">
      <c r="B58" s="41"/>
      <c r="C58" s="41"/>
      <c r="D58" s="41"/>
      <c r="E58" s="41"/>
      <c r="F58" s="41"/>
    </row>
    <row r="59" spans="2:5" ht="12.75">
      <c r="B59" s="41"/>
      <c r="D59" s="41"/>
      <c r="E59" s="41"/>
    </row>
    <row r="60" spans="2:5" ht="12.75">
      <c r="B60" s="41"/>
      <c r="D60" s="41"/>
      <c r="E60" s="41"/>
    </row>
    <row r="61" spans="2:5" ht="12.75">
      <c r="B61" s="41"/>
      <c r="D61" s="41"/>
      <c r="E61" s="41"/>
    </row>
    <row r="62" spans="2:5" ht="12.75">
      <c r="B62" s="41"/>
      <c r="D62" s="41"/>
      <c r="E62" s="41"/>
    </row>
    <row r="63" spans="2:5" ht="12.75">
      <c r="B63" s="41"/>
      <c r="D63" s="41"/>
      <c r="E63" s="41"/>
    </row>
    <row r="64" spans="2:5" ht="12.75">
      <c r="B64" s="41"/>
      <c r="D64" s="41"/>
      <c r="E64" s="41"/>
    </row>
    <row r="65" spans="2:5" ht="12.75">
      <c r="B65" s="41"/>
      <c r="D65" s="41"/>
      <c r="E65" s="41"/>
    </row>
  </sheetData>
  <sheetProtection/>
  <mergeCells count="1">
    <mergeCell ref="B4:F4"/>
  </mergeCells>
  <hyperlinks>
    <hyperlink ref="M1" location="'Table Index'!A1" display="'Table Index'!A1"/>
  </hyperlink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dimension ref="A1:N64"/>
  <sheetViews>
    <sheetView zoomScalePageLayoutView="0" workbookViewId="0" topLeftCell="A1">
      <selection activeCell="A2" sqref="A2"/>
    </sheetView>
  </sheetViews>
  <sheetFormatPr defaultColWidth="9.140625" defaultRowHeight="15"/>
  <cols>
    <col min="1" max="1" width="9.7109375" style="130" customWidth="1"/>
    <col min="2" max="2" width="15.7109375" style="4" customWidth="1"/>
    <col min="3" max="6" width="12.7109375" style="4" customWidth="1"/>
    <col min="7" max="16384" width="9.140625" style="4" customWidth="1"/>
  </cols>
  <sheetData>
    <row r="1" spans="1:14" s="21" customFormat="1" ht="15.75">
      <c r="A1" s="182" t="s">
        <v>184</v>
      </c>
      <c r="M1" s="48" t="s">
        <v>42</v>
      </c>
      <c r="N1" s="2"/>
    </row>
    <row r="2" spans="1:4" s="21" customFormat="1" ht="15.75">
      <c r="A2" s="183" t="s">
        <v>62</v>
      </c>
      <c r="B2" s="2"/>
      <c r="C2" s="2"/>
      <c r="D2" s="2"/>
    </row>
    <row r="3" spans="1:4" s="21" customFormat="1" ht="15.75">
      <c r="A3" s="176"/>
      <c r="B3" s="2"/>
      <c r="C3" s="2"/>
      <c r="D3" s="2"/>
    </row>
    <row r="4" spans="1:6" s="77" customFormat="1" ht="38.25">
      <c r="A4" s="163" t="s">
        <v>40</v>
      </c>
      <c r="B4" s="154" t="s">
        <v>68</v>
      </c>
      <c r="C4" s="107"/>
      <c r="D4" s="107"/>
      <c r="E4" s="107"/>
      <c r="F4" s="107"/>
    </row>
    <row r="5" spans="1:6" ht="15">
      <c r="A5" s="177">
        <v>0</v>
      </c>
      <c r="B5" s="116">
        <v>5.658758100592635</v>
      </c>
      <c r="C5" s="68"/>
      <c r="D5" s="68"/>
      <c r="E5" s="68"/>
      <c r="F5" s="68"/>
    </row>
    <row r="6" spans="1:6" ht="15">
      <c r="A6" s="177">
        <v>1</v>
      </c>
      <c r="B6" s="117">
        <v>5.745351058664074</v>
      </c>
      <c r="C6" s="68"/>
      <c r="D6" s="68"/>
      <c r="E6" s="68"/>
      <c r="F6" s="68"/>
    </row>
    <row r="7" spans="1:6" ht="15">
      <c r="A7" s="177">
        <v>2</v>
      </c>
      <c r="B7" s="117">
        <v>5.683567900173862</v>
      </c>
      <c r="C7" s="68"/>
      <c r="D7" s="68"/>
      <c r="E7" s="68"/>
      <c r="F7" s="68"/>
    </row>
    <row r="8" spans="1:6" ht="15">
      <c r="A8" s="177">
        <v>3</v>
      </c>
      <c r="B8" s="117">
        <v>5.669570153328423</v>
      </c>
      <c r="C8" s="68"/>
      <c r="D8" s="68"/>
      <c r="E8" s="68"/>
      <c r="F8" s="68"/>
    </row>
    <row r="9" spans="1:6" ht="15">
      <c r="A9" s="177">
        <v>4</v>
      </c>
      <c r="B9" s="117">
        <v>5.487889052893141</v>
      </c>
      <c r="C9" s="68"/>
      <c r="D9" s="68"/>
      <c r="E9" s="68"/>
      <c r="F9" s="68"/>
    </row>
    <row r="10" spans="1:6" ht="15">
      <c r="A10" s="177">
        <v>5</v>
      </c>
      <c r="B10" s="117">
        <v>5.328218202669998</v>
      </c>
      <c r="C10" s="68"/>
      <c r="D10" s="68"/>
      <c r="E10" s="68"/>
      <c r="F10" s="68"/>
    </row>
    <row r="11" spans="1:6" ht="15">
      <c r="A11" s="177">
        <v>6</v>
      </c>
      <c r="B11" s="117">
        <v>5.3288939559659845</v>
      </c>
      <c r="C11" s="68"/>
      <c r="D11" s="68"/>
      <c r="E11" s="68"/>
      <c r="F11" s="68"/>
    </row>
    <row r="12" spans="1:6" ht="15">
      <c r="A12" s="177">
        <v>7</v>
      </c>
      <c r="B12" s="117">
        <v>5.189109559881879</v>
      </c>
      <c r="C12" s="68"/>
      <c r="D12" s="68"/>
      <c r="E12" s="68"/>
      <c r="F12" s="68"/>
    </row>
    <row r="13" spans="1:6" ht="15">
      <c r="A13" s="177">
        <v>8</v>
      </c>
      <c r="B13" s="117">
        <v>5.047008295354389</v>
      </c>
      <c r="C13" s="68"/>
      <c r="D13" s="68"/>
      <c r="E13" s="68"/>
      <c r="F13" s="68"/>
    </row>
    <row r="14" spans="1:6" ht="15">
      <c r="A14" s="177">
        <v>9</v>
      </c>
      <c r="B14" s="117">
        <v>5.112363292694817</v>
      </c>
      <c r="C14" s="68"/>
      <c r="D14" s="68"/>
      <c r="E14" s="68"/>
      <c r="F14" s="68"/>
    </row>
    <row r="15" spans="1:6" ht="15">
      <c r="A15" s="177">
        <v>10</v>
      </c>
      <c r="B15" s="117">
        <v>5.303794547829336</v>
      </c>
      <c r="C15" s="68"/>
      <c r="D15" s="68"/>
      <c r="E15" s="68"/>
      <c r="F15" s="68"/>
    </row>
    <row r="16" spans="1:6" ht="15">
      <c r="A16" s="177">
        <v>11</v>
      </c>
      <c r="B16" s="117">
        <v>5.459797023017122</v>
      </c>
      <c r="C16" s="68"/>
      <c r="D16" s="68"/>
      <c r="E16" s="68"/>
      <c r="F16" s="68"/>
    </row>
    <row r="17" spans="1:6" ht="15">
      <c r="A17" s="177">
        <v>12</v>
      </c>
      <c r="B17" s="117">
        <v>5.629893781235489</v>
      </c>
      <c r="C17" s="68"/>
      <c r="D17" s="68"/>
      <c r="E17" s="68"/>
      <c r="F17" s="68"/>
    </row>
    <row r="18" spans="1:6" ht="15">
      <c r="A18" s="177">
        <v>13</v>
      </c>
      <c r="B18" s="117">
        <v>5.7399450322961805</v>
      </c>
      <c r="C18" s="68"/>
      <c r="D18" s="68"/>
      <c r="E18" s="68"/>
      <c r="F18" s="68"/>
    </row>
    <row r="19" spans="1:6" ht="15">
      <c r="A19" s="177">
        <v>14</v>
      </c>
      <c r="B19" s="117">
        <v>5.83570892795601</v>
      </c>
      <c r="C19" s="68"/>
      <c r="D19" s="68"/>
      <c r="E19" s="68"/>
      <c r="F19" s="68"/>
    </row>
    <row r="20" spans="1:6" ht="15">
      <c r="A20" s="177">
        <v>15</v>
      </c>
      <c r="B20" s="117">
        <v>5.934368909170069</v>
      </c>
      <c r="C20" s="68"/>
      <c r="D20" s="68"/>
      <c r="E20" s="68"/>
      <c r="F20" s="68"/>
    </row>
    <row r="21" spans="1:6" ht="15">
      <c r="A21" s="177">
        <v>16</v>
      </c>
      <c r="B21" s="117">
        <v>5.04198841372706</v>
      </c>
      <c r="C21" s="68"/>
      <c r="D21" s="68"/>
      <c r="E21" s="68"/>
      <c r="F21" s="68"/>
    </row>
    <row r="22" spans="1:6" ht="15">
      <c r="A22" s="177">
        <v>17</v>
      </c>
      <c r="B22" s="117">
        <v>4.278097580706664</v>
      </c>
      <c r="C22" s="68"/>
      <c r="D22" s="68"/>
      <c r="E22" s="68"/>
      <c r="F22" s="68"/>
    </row>
    <row r="23" spans="1:6" ht="15">
      <c r="A23" s="178">
        <v>18</v>
      </c>
      <c r="B23" s="118">
        <v>2.525676211842866</v>
      </c>
      <c r="C23" s="68"/>
      <c r="D23" s="68"/>
      <c r="E23" s="68"/>
      <c r="F23" s="68"/>
    </row>
    <row r="24" spans="1:4" ht="12.75">
      <c r="A24" s="179"/>
      <c r="B24" s="17"/>
      <c r="C24" s="17"/>
      <c r="D24" s="17"/>
    </row>
    <row r="25" spans="1:6" ht="12.75">
      <c r="A25" s="12" t="s">
        <v>4</v>
      </c>
      <c r="E25" s="41"/>
      <c r="F25" s="40"/>
    </row>
    <row r="26" spans="1:6" ht="12.75">
      <c r="A26" s="12" t="s">
        <v>5</v>
      </c>
      <c r="E26" s="41"/>
      <c r="F26" s="40"/>
    </row>
    <row r="27" spans="1:6" ht="12.75">
      <c r="A27" s="184" t="s">
        <v>6</v>
      </c>
      <c r="E27" s="41"/>
      <c r="F27" s="40"/>
    </row>
    <row r="28" spans="5:6" ht="12.75">
      <c r="E28" s="41"/>
      <c r="F28" s="41"/>
    </row>
    <row r="29" spans="5:6" ht="12.75">
      <c r="E29" s="41"/>
      <c r="F29" s="41"/>
    </row>
    <row r="30" spans="1:4" ht="12.75">
      <c r="A30" s="131"/>
      <c r="B30" s="41"/>
      <c r="C30" s="41"/>
      <c r="D30" s="41"/>
    </row>
    <row r="31" spans="1:4" ht="12.75">
      <c r="A31" s="131"/>
      <c r="B31" s="41"/>
      <c r="C31" s="41"/>
      <c r="D31" s="41"/>
    </row>
    <row r="32" spans="1:4" ht="12.75">
      <c r="A32" s="131"/>
      <c r="B32" s="41"/>
      <c r="C32" s="41"/>
      <c r="D32" s="41"/>
    </row>
    <row r="33" spans="1:4" ht="12.75">
      <c r="A33" s="131"/>
      <c r="B33" s="41"/>
      <c r="C33" s="41"/>
      <c r="D33" s="41"/>
    </row>
    <row r="34" spans="1:4" ht="12.75">
      <c r="A34" s="131"/>
      <c r="B34" s="41"/>
      <c r="C34" s="41"/>
      <c r="D34" s="41"/>
    </row>
    <row r="35" spans="1:4" ht="12.75">
      <c r="A35" s="131"/>
      <c r="B35" s="41"/>
      <c r="C35" s="41"/>
      <c r="D35" s="41"/>
    </row>
    <row r="36" spans="1:4" ht="12.75">
      <c r="A36" s="131"/>
      <c r="B36" s="41"/>
      <c r="C36" s="41"/>
      <c r="D36" s="41"/>
    </row>
    <row r="37" spans="1:4" ht="12.75">
      <c r="A37" s="131"/>
      <c r="B37" s="41"/>
      <c r="C37" s="41"/>
      <c r="D37" s="41"/>
    </row>
    <row r="38" spans="1:4" ht="12.75">
      <c r="A38" s="131"/>
      <c r="B38" s="41"/>
      <c r="C38" s="41"/>
      <c r="D38" s="41"/>
    </row>
    <row r="39" spans="1:4" ht="12.75">
      <c r="A39" s="180"/>
      <c r="B39" s="41"/>
      <c r="C39" s="41"/>
      <c r="D39" s="41"/>
    </row>
    <row r="40" spans="1:4" ht="12.75">
      <c r="A40" s="180"/>
      <c r="B40" s="41"/>
      <c r="C40" s="41"/>
      <c r="D40" s="41"/>
    </row>
    <row r="41" spans="1:4" ht="12.75">
      <c r="A41" s="180"/>
      <c r="B41" s="41"/>
      <c r="C41" s="41"/>
      <c r="D41" s="41"/>
    </row>
    <row r="42" spans="1:4" ht="12.75">
      <c r="A42" s="180"/>
      <c r="B42" s="41"/>
      <c r="C42" s="41"/>
      <c r="D42" s="41"/>
    </row>
    <row r="43" spans="1:4" ht="12.75">
      <c r="A43" s="180"/>
      <c r="B43" s="41"/>
      <c r="C43" s="41"/>
      <c r="D43" s="41"/>
    </row>
    <row r="44" spans="1:4" ht="12.75">
      <c r="A44" s="180"/>
      <c r="B44" s="41"/>
      <c r="C44" s="41"/>
      <c r="D44" s="41"/>
    </row>
    <row r="45" spans="1:4" ht="12.75">
      <c r="A45" s="180"/>
      <c r="B45" s="41"/>
      <c r="C45" s="41"/>
      <c r="D45" s="41"/>
    </row>
    <row r="46" spans="1:4" ht="12.75">
      <c r="A46" s="180"/>
      <c r="B46" s="41"/>
      <c r="C46" s="41"/>
      <c r="D46" s="41"/>
    </row>
    <row r="47" spans="1:6" ht="12.75">
      <c r="A47" s="181"/>
      <c r="B47" s="41"/>
      <c r="C47" s="41"/>
      <c r="D47" s="41"/>
      <c r="E47" s="41"/>
      <c r="F47" s="41"/>
    </row>
    <row r="48" spans="2:6" ht="12.75">
      <c r="B48" s="41"/>
      <c r="C48" s="41"/>
      <c r="D48" s="41"/>
      <c r="E48" s="41"/>
      <c r="F48" s="41"/>
    </row>
    <row r="49" spans="2:6" ht="12.75">
      <c r="B49" s="40"/>
      <c r="C49" s="41"/>
      <c r="D49" s="41"/>
      <c r="E49" s="41"/>
      <c r="F49" s="41"/>
    </row>
    <row r="50" spans="2:6" ht="12.75">
      <c r="B50" s="41"/>
      <c r="C50" s="41"/>
      <c r="D50" s="41"/>
      <c r="E50" s="41"/>
      <c r="F50" s="41"/>
    </row>
    <row r="51" spans="2:6" ht="12.75">
      <c r="B51" s="41"/>
      <c r="C51" s="41"/>
      <c r="D51" s="41"/>
      <c r="E51" s="41"/>
      <c r="F51" s="41"/>
    </row>
    <row r="52" spans="2:6" ht="12.75">
      <c r="B52" s="41"/>
      <c r="C52" s="41"/>
      <c r="D52" s="41"/>
      <c r="E52" s="41"/>
      <c r="F52" s="41"/>
    </row>
    <row r="53" spans="2:6" ht="12.75">
      <c r="B53" s="41"/>
      <c r="C53" s="41"/>
      <c r="D53" s="41"/>
      <c r="E53" s="41"/>
      <c r="F53" s="41"/>
    </row>
    <row r="54" spans="2:6" ht="12.75">
      <c r="B54" s="41"/>
      <c r="C54" s="41"/>
      <c r="D54" s="41"/>
      <c r="E54" s="41"/>
      <c r="F54" s="41"/>
    </row>
    <row r="55" spans="2:6" ht="12.75">
      <c r="B55" s="41"/>
      <c r="C55" s="41"/>
      <c r="D55" s="41"/>
      <c r="E55" s="41"/>
      <c r="F55" s="41"/>
    </row>
    <row r="56" spans="2:6" ht="12.75">
      <c r="B56" s="41"/>
      <c r="C56" s="41"/>
      <c r="D56" s="41"/>
      <c r="E56" s="41"/>
      <c r="F56" s="41"/>
    </row>
    <row r="57" spans="2:6" ht="12.75">
      <c r="B57" s="41"/>
      <c r="C57" s="41"/>
      <c r="D57" s="41"/>
      <c r="E57" s="41"/>
      <c r="F57" s="41"/>
    </row>
    <row r="58" spans="2:4" ht="12.75">
      <c r="B58" s="41"/>
      <c r="C58" s="41"/>
      <c r="D58" s="41"/>
    </row>
    <row r="59" spans="2:4" ht="12.75">
      <c r="B59" s="41"/>
      <c r="C59" s="41"/>
      <c r="D59" s="41"/>
    </row>
    <row r="60" spans="2:4" ht="12.75">
      <c r="B60" s="41"/>
      <c r="C60" s="41"/>
      <c r="D60" s="41"/>
    </row>
    <row r="61" spans="2:4" ht="12.75">
      <c r="B61" s="41"/>
      <c r="C61" s="41"/>
      <c r="D61" s="41"/>
    </row>
    <row r="62" spans="2:4" ht="12.75">
      <c r="B62" s="41"/>
      <c r="C62" s="41"/>
      <c r="D62" s="41"/>
    </row>
    <row r="63" spans="2:4" ht="12.75">
      <c r="B63" s="41"/>
      <c r="C63" s="41"/>
      <c r="D63" s="41"/>
    </row>
    <row r="64" spans="2:4" ht="12.75">
      <c r="B64" s="41"/>
      <c r="C64" s="41"/>
      <c r="D64" s="41"/>
    </row>
  </sheetData>
  <sheetProtection/>
  <hyperlinks>
    <hyperlink ref="M1" location="'Table Index'!A1" display="'Table Index'!A1"/>
  </hyperlinks>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N48"/>
  <sheetViews>
    <sheetView zoomScalePageLayoutView="0" workbookViewId="0" topLeftCell="A1">
      <selection activeCell="A1" sqref="A1"/>
    </sheetView>
  </sheetViews>
  <sheetFormatPr defaultColWidth="9.140625" defaultRowHeight="15"/>
  <cols>
    <col min="1" max="1" width="14.00390625" style="4" customWidth="1"/>
    <col min="2" max="7" width="12.7109375" style="4" customWidth="1"/>
    <col min="8" max="16384" width="9.140625" style="4" customWidth="1"/>
  </cols>
  <sheetData>
    <row r="1" spans="1:14" s="21" customFormat="1" ht="15.75">
      <c r="A1" s="1" t="s">
        <v>182</v>
      </c>
      <c r="M1" s="48" t="s">
        <v>42</v>
      </c>
      <c r="N1" s="2"/>
    </row>
    <row r="2" spans="1:5" s="21" customFormat="1" ht="15.75">
      <c r="A2" s="49" t="s">
        <v>62</v>
      </c>
      <c r="B2" s="2"/>
      <c r="E2" s="2"/>
    </row>
    <row r="3" spans="1:6" s="21" customFormat="1" ht="15.75">
      <c r="A3" s="65"/>
      <c r="B3"/>
      <c r="C3"/>
      <c r="D3"/>
      <c r="E3"/>
      <c r="F3"/>
    </row>
    <row r="4" spans="1:7" s="21" customFormat="1" ht="15.75">
      <c r="A4" s="85"/>
      <c r="B4" s="264" t="s">
        <v>149</v>
      </c>
      <c r="C4" s="265"/>
      <c r="D4" s="265"/>
      <c r="E4" s="265"/>
      <c r="F4" s="265"/>
      <c r="G4" s="266"/>
    </row>
    <row r="5" spans="1:7" s="16" customFormat="1" ht="105">
      <c r="A5" s="188" t="s">
        <v>41</v>
      </c>
      <c r="B5" s="186" t="s">
        <v>62</v>
      </c>
      <c r="C5" s="150" t="s">
        <v>137</v>
      </c>
      <c r="D5" s="150" t="s">
        <v>136</v>
      </c>
      <c r="E5" s="150" t="s">
        <v>122</v>
      </c>
      <c r="F5" s="150" t="s">
        <v>123</v>
      </c>
      <c r="G5" s="155" t="s">
        <v>14</v>
      </c>
    </row>
    <row r="6" spans="1:7" ht="12.75">
      <c r="A6" s="187" t="s">
        <v>44</v>
      </c>
      <c r="B6" s="86">
        <v>50.91395633282201</v>
      </c>
      <c r="C6" s="87">
        <v>50.908365679785064</v>
      </c>
      <c r="D6" s="87">
        <v>50.80200782378262</v>
      </c>
      <c r="E6" s="87">
        <v>54.434857173481966</v>
      </c>
      <c r="F6" s="87">
        <v>50.7333053201862</v>
      </c>
      <c r="G6" s="88">
        <v>50.87643725769575</v>
      </c>
    </row>
    <row r="7" spans="1:14" ht="15">
      <c r="A7" s="113" t="s">
        <v>45</v>
      </c>
      <c r="B7" s="43">
        <v>49.08604366717799</v>
      </c>
      <c r="C7" s="18">
        <v>49.091634320214936</v>
      </c>
      <c r="D7" s="18">
        <v>49.19799217621738</v>
      </c>
      <c r="E7" s="18">
        <v>45.565142826518034</v>
      </c>
      <c r="F7" s="18">
        <v>49.2666946798138</v>
      </c>
      <c r="G7" s="11">
        <v>49.12356274230425</v>
      </c>
      <c r="H7" s="79"/>
      <c r="I7" s="79"/>
      <c r="J7" s="79"/>
      <c r="K7" s="79"/>
      <c r="L7" s="79"/>
      <c r="M7" s="79"/>
      <c r="N7" s="41"/>
    </row>
    <row r="8" spans="1:14" ht="15">
      <c r="A8"/>
      <c r="H8" s="79"/>
      <c r="I8" s="79"/>
      <c r="J8" s="79"/>
      <c r="K8" s="79"/>
      <c r="L8" s="79"/>
      <c r="M8" s="79"/>
      <c r="N8" s="41"/>
    </row>
    <row r="9" spans="1:6" ht="12.75">
      <c r="A9" s="12" t="s">
        <v>4</v>
      </c>
      <c r="C9" s="40"/>
      <c r="F9" s="41"/>
    </row>
    <row r="10" spans="1:6" ht="12.75">
      <c r="A10" s="12" t="s">
        <v>5</v>
      </c>
      <c r="C10" s="40"/>
      <c r="F10" s="41"/>
    </row>
    <row r="11" spans="1:6" ht="12.75">
      <c r="A11" s="13" t="s">
        <v>6</v>
      </c>
      <c r="C11" s="40"/>
      <c r="F11" s="41"/>
    </row>
    <row r="12" spans="3:6" ht="12.75">
      <c r="C12" s="41"/>
      <c r="F12" s="41"/>
    </row>
    <row r="13" spans="3:6" ht="12.75">
      <c r="C13" s="41"/>
      <c r="F13" s="41"/>
    </row>
    <row r="14" spans="1:5" ht="12.75">
      <c r="A14" s="41"/>
      <c r="B14" s="41"/>
      <c r="E14" s="41"/>
    </row>
    <row r="15" spans="1:5" ht="12.75">
      <c r="A15" s="41"/>
      <c r="B15" s="41"/>
      <c r="E15" s="41"/>
    </row>
    <row r="16" spans="1:5" ht="12.75">
      <c r="A16" s="41"/>
      <c r="B16" s="41"/>
      <c r="E16" s="41"/>
    </row>
    <row r="17" spans="1:5" ht="12.75">
      <c r="A17" s="41"/>
      <c r="B17" s="41"/>
      <c r="E17" s="41"/>
    </row>
    <row r="18" spans="1:5" ht="12.75">
      <c r="A18" s="41"/>
      <c r="B18" s="41"/>
      <c r="E18" s="41"/>
    </row>
    <row r="19" spans="1:5" ht="12.75">
      <c r="A19" s="41"/>
      <c r="B19" s="41"/>
      <c r="E19" s="41"/>
    </row>
    <row r="20" spans="1:5" ht="12.75">
      <c r="A20" s="41"/>
      <c r="B20" s="41"/>
      <c r="E20" s="41"/>
    </row>
    <row r="21" spans="1:5" ht="12.75">
      <c r="A21" s="41"/>
      <c r="B21" s="41"/>
      <c r="E21" s="41"/>
    </row>
    <row r="22" spans="1:5" ht="12.75">
      <c r="A22" s="41"/>
      <c r="B22" s="41"/>
      <c r="E22" s="41"/>
    </row>
    <row r="23" spans="1:5" ht="12.75">
      <c r="A23" s="57"/>
      <c r="B23" s="41"/>
      <c r="E23" s="41"/>
    </row>
    <row r="24" spans="1:5" ht="12.75">
      <c r="A24" s="57"/>
      <c r="B24" s="41"/>
      <c r="E24" s="41"/>
    </row>
    <row r="25" spans="1:5" ht="12.75">
      <c r="A25" s="57"/>
      <c r="B25" s="41"/>
      <c r="E25" s="41"/>
    </row>
    <row r="26" spans="1:5" ht="12.75">
      <c r="A26" s="57"/>
      <c r="B26" s="41"/>
      <c r="E26" s="41"/>
    </row>
    <row r="27" spans="1:5" ht="12.75">
      <c r="A27" s="57"/>
      <c r="B27" s="41"/>
      <c r="E27" s="41"/>
    </row>
    <row r="28" spans="1:5" ht="12.75">
      <c r="A28" s="57"/>
      <c r="B28" s="41"/>
      <c r="E28" s="41"/>
    </row>
    <row r="29" spans="1:5" ht="12.75">
      <c r="A29" s="57"/>
      <c r="B29" s="41"/>
      <c r="E29" s="41"/>
    </row>
    <row r="30" spans="1:5" ht="12.75">
      <c r="A30" s="57"/>
      <c r="B30" s="41"/>
      <c r="E30" s="41"/>
    </row>
    <row r="31" spans="1:6" ht="12.75">
      <c r="A31" s="56"/>
      <c r="B31" s="41"/>
      <c r="C31" s="41"/>
      <c r="E31" s="41"/>
      <c r="F31" s="41"/>
    </row>
    <row r="32" spans="2:6" ht="12.75">
      <c r="B32" s="41"/>
      <c r="C32" s="41"/>
      <c r="E32" s="41"/>
      <c r="F32" s="41"/>
    </row>
    <row r="33" spans="2:6" ht="12.75">
      <c r="B33" s="41"/>
      <c r="C33" s="41"/>
      <c r="E33" s="40"/>
      <c r="F33" s="41"/>
    </row>
    <row r="34" spans="2:6" ht="12.75">
      <c r="B34" s="41"/>
      <c r="C34" s="41"/>
      <c r="E34" s="41"/>
      <c r="F34" s="41"/>
    </row>
    <row r="35" spans="2:6" ht="12.75">
      <c r="B35" s="41"/>
      <c r="C35" s="41"/>
      <c r="E35" s="41"/>
      <c r="F35" s="41"/>
    </row>
    <row r="36" spans="2:6" ht="12.75">
      <c r="B36" s="41"/>
      <c r="C36" s="41"/>
      <c r="E36" s="41"/>
      <c r="F36" s="41"/>
    </row>
    <row r="37" spans="2:6" ht="12.75">
      <c r="B37" s="41"/>
      <c r="C37" s="41"/>
      <c r="E37" s="41"/>
      <c r="F37" s="41"/>
    </row>
    <row r="38" spans="2:6" ht="12.75">
      <c r="B38" s="41"/>
      <c r="C38" s="41"/>
      <c r="E38" s="41"/>
      <c r="F38" s="41"/>
    </row>
    <row r="39" spans="2:6" ht="12.75">
      <c r="B39" s="41"/>
      <c r="C39" s="41"/>
      <c r="E39" s="41"/>
      <c r="F39" s="41"/>
    </row>
    <row r="40" spans="2:6" ht="12.75">
      <c r="B40" s="41"/>
      <c r="C40" s="41"/>
      <c r="E40" s="41"/>
      <c r="F40" s="41"/>
    </row>
    <row r="41" spans="2:6" ht="12.75">
      <c r="B41" s="41"/>
      <c r="C41" s="41"/>
      <c r="E41" s="41"/>
      <c r="F41" s="41"/>
    </row>
    <row r="42" spans="2:5" ht="12.75">
      <c r="B42" s="41"/>
      <c r="E42" s="41"/>
    </row>
    <row r="43" spans="2:5" ht="12.75">
      <c r="B43" s="41"/>
      <c r="E43" s="41"/>
    </row>
    <row r="44" spans="2:5" ht="12.75">
      <c r="B44" s="41"/>
      <c r="E44" s="41"/>
    </row>
    <row r="45" spans="2:5" ht="12.75">
      <c r="B45" s="41"/>
      <c r="E45" s="41"/>
    </row>
    <row r="46" spans="2:5" ht="12.75">
      <c r="B46" s="41"/>
      <c r="E46" s="41"/>
    </row>
    <row r="47" spans="2:5" ht="12.75">
      <c r="B47" s="41"/>
      <c r="E47" s="41"/>
    </row>
    <row r="48" spans="2:5" ht="12.75">
      <c r="B48" s="41"/>
      <c r="E48" s="41"/>
    </row>
  </sheetData>
  <sheetProtection/>
  <mergeCells count="1">
    <mergeCell ref="B4:G4"/>
  </mergeCells>
  <hyperlinks>
    <hyperlink ref="M1" location="'Table Index'!A1" display="'Table Index'!A1"/>
  </hyperlinks>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dimension ref="A1:N15"/>
  <sheetViews>
    <sheetView zoomScalePageLayoutView="0" workbookViewId="0" topLeftCell="A1">
      <selection activeCell="A1" sqref="A1"/>
    </sheetView>
  </sheetViews>
  <sheetFormatPr defaultColWidth="9.140625" defaultRowHeight="15"/>
  <cols>
    <col min="1" max="1" width="22.7109375" style="19" customWidth="1"/>
    <col min="2" max="3" width="12.7109375" style="19" customWidth="1"/>
    <col min="4" max="16384" width="9.140625" style="19" customWidth="1"/>
  </cols>
  <sheetData>
    <row r="1" spans="1:14" s="21" customFormat="1" ht="15.75">
      <c r="A1" s="190" t="s">
        <v>181</v>
      </c>
      <c r="M1" s="48" t="s">
        <v>42</v>
      </c>
      <c r="N1" s="2"/>
    </row>
    <row r="2" spans="1:5" s="21" customFormat="1" ht="15.75">
      <c r="A2" s="49" t="s">
        <v>62</v>
      </c>
      <c r="B2" s="2"/>
      <c r="C2" s="2"/>
      <c r="D2" s="2"/>
      <c r="E2" s="2"/>
    </row>
    <row r="4" spans="2:3" ht="52.5" customHeight="1">
      <c r="B4" s="287" t="s">
        <v>149</v>
      </c>
      <c r="C4" s="288"/>
    </row>
    <row r="5" spans="1:3" ht="75">
      <c r="A5" s="51"/>
      <c r="B5" s="150" t="s">
        <v>155</v>
      </c>
      <c r="C5" s="155" t="s">
        <v>107</v>
      </c>
    </row>
    <row r="6" spans="1:3" ht="30">
      <c r="A6" s="109" t="s">
        <v>62</v>
      </c>
      <c r="B6" s="157">
        <v>49.1</v>
      </c>
      <c r="C6" s="81">
        <v>50.9</v>
      </c>
    </row>
    <row r="7" spans="1:3" ht="45">
      <c r="A7" s="191" t="s">
        <v>137</v>
      </c>
      <c r="B7" s="158">
        <v>41.7</v>
      </c>
      <c r="C7" s="70">
        <v>58.3</v>
      </c>
    </row>
    <row r="8" spans="1:3" ht="30">
      <c r="A8" s="191" t="s">
        <v>136</v>
      </c>
      <c r="B8" s="158">
        <v>53.3</v>
      </c>
      <c r="C8" s="70">
        <v>46.7</v>
      </c>
    </row>
    <row r="9" spans="1:3" ht="30">
      <c r="A9" s="191" t="s">
        <v>122</v>
      </c>
      <c r="B9" s="158">
        <v>69.2</v>
      </c>
      <c r="C9" s="70">
        <v>30.8</v>
      </c>
    </row>
    <row r="10" spans="1:3" ht="30">
      <c r="A10" s="191" t="s">
        <v>123</v>
      </c>
      <c r="B10" s="158">
        <v>58.2</v>
      </c>
      <c r="C10" s="70">
        <v>41.8</v>
      </c>
    </row>
    <row r="11" spans="1:3" ht="15">
      <c r="A11" s="189" t="s">
        <v>14</v>
      </c>
      <c r="B11" s="159">
        <v>57</v>
      </c>
      <c r="C11" s="73">
        <v>43</v>
      </c>
    </row>
    <row r="13" ht="15">
      <c r="A13" s="12" t="s">
        <v>4</v>
      </c>
    </row>
    <row r="14" ht="15">
      <c r="A14" s="12" t="s">
        <v>5</v>
      </c>
    </row>
    <row r="15" ht="15">
      <c r="A15" s="13" t="s">
        <v>6</v>
      </c>
    </row>
  </sheetData>
  <sheetProtection/>
  <mergeCells count="1">
    <mergeCell ref="B4:C4"/>
  </mergeCells>
  <hyperlinks>
    <hyperlink ref="M1" location="'Table Index'!A1" display="'Table Index'!A1"/>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N56"/>
  <sheetViews>
    <sheetView zoomScalePageLayoutView="0" workbookViewId="0" topLeftCell="A1">
      <selection activeCell="A1" sqref="A1"/>
    </sheetView>
  </sheetViews>
  <sheetFormatPr defaultColWidth="9.140625" defaultRowHeight="15"/>
  <cols>
    <col min="1" max="1" width="18.7109375" style="4" customWidth="1"/>
    <col min="2" max="5" width="12.7109375" style="4" customWidth="1"/>
    <col min="6" max="6" width="11.7109375" style="4" customWidth="1"/>
    <col min="7" max="16384" width="9.140625" style="4" customWidth="1"/>
  </cols>
  <sheetData>
    <row r="1" spans="1:14" s="21" customFormat="1" ht="15.75">
      <c r="A1" s="1" t="s">
        <v>246</v>
      </c>
      <c r="M1" s="48" t="s">
        <v>42</v>
      </c>
      <c r="N1" s="2"/>
    </row>
    <row r="2" spans="1:5" s="21" customFormat="1" ht="15.75">
      <c r="A2" s="49" t="s">
        <v>62</v>
      </c>
      <c r="B2" s="2"/>
      <c r="D2" s="2"/>
      <c r="E2" s="2"/>
    </row>
    <row r="3" spans="1:5" s="21" customFormat="1" ht="15.75">
      <c r="A3" s="65"/>
      <c r="B3" s="2"/>
      <c r="D3" s="2"/>
      <c r="E3" s="2"/>
    </row>
    <row r="4" spans="1:6" s="21" customFormat="1" ht="15.75">
      <c r="A4" s="80"/>
      <c r="B4" s="264" t="s">
        <v>105</v>
      </c>
      <c r="C4" s="265"/>
      <c r="D4" s="265"/>
      <c r="E4" s="265"/>
      <c r="F4" s="266"/>
    </row>
    <row r="5" spans="1:6" ht="105">
      <c r="A5" s="167" t="s">
        <v>98</v>
      </c>
      <c r="B5" s="208" t="s">
        <v>137</v>
      </c>
      <c r="C5" s="208" t="s">
        <v>136</v>
      </c>
      <c r="D5" s="208" t="s">
        <v>122</v>
      </c>
      <c r="E5" s="208" t="s">
        <v>123</v>
      </c>
      <c r="F5" s="185" t="s">
        <v>14</v>
      </c>
    </row>
    <row r="6" spans="1:11" ht="12.75" customHeight="1">
      <c r="A6" s="114" t="s">
        <v>2</v>
      </c>
      <c r="B6" s="86">
        <v>27.164488841209266</v>
      </c>
      <c r="C6" s="87">
        <v>15.788501785054782</v>
      </c>
      <c r="D6" s="87">
        <v>2.816517472432775</v>
      </c>
      <c r="E6" s="87">
        <v>46.24610893230861</v>
      </c>
      <c r="F6" s="121">
        <v>7.9843829689945665</v>
      </c>
      <c r="G6" s="41"/>
      <c r="H6" s="41"/>
      <c r="I6" s="41"/>
      <c r="J6" s="41"/>
      <c r="K6" s="41"/>
    </row>
    <row r="7" spans="1:11" ht="12.75" customHeight="1">
      <c r="A7" s="114">
        <v>2</v>
      </c>
      <c r="B7" s="42">
        <v>35.17741138927934</v>
      </c>
      <c r="C7" s="17">
        <v>16.988945029062037</v>
      </c>
      <c r="D7" s="17">
        <v>2.609884891539718</v>
      </c>
      <c r="E7" s="17">
        <v>38.073167951981155</v>
      </c>
      <c r="F7" s="31">
        <v>7.15059073813775</v>
      </c>
      <c r="G7" s="41"/>
      <c r="H7" s="41"/>
      <c r="I7" s="41"/>
      <c r="J7" s="41"/>
      <c r="K7" s="41"/>
    </row>
    <row r="8" spans="1:11" ht="12.75" customHeight="1">
      <c r="A8" s="114">
        <v>3</v>
      </c>
      <c r="B8" s="42">
        <v>41.77266074336721</v>
      </c>
      <c r="C8" s="17">
        <v>17.008184048320928</v>
      </c>
      <c r="D8" s="17">
        <v>2.0923952256282337</v>
      </c>
      <c r="E8" s="17">
        <v>32.2713310931992</v>
      </c>
      <c r="F8" s="9">
        <v>6.8554288894844255</v>
      </c>
      <c r="G8" s="41"/>
      <c r="H8" s="41"/>
      <c r="I8" s="41"/>
      <c r="J8" s="41"/>
      <c r="K8" s="41"/>
    </row>
    <row r="9" spans="1:11" ht="12.75" customHeight="1">
      <c r="A9" s="114">
        <v>4</v>
      </c>
      <c r="B9" s="42">
        <v>48.629064447787776</v>
      </c>
      <c r="C9" s="17">
        <v>16.0909658468687</v>
      </c>
      <c r="D9" s="17">
        <v>1.906721115170868</v>
      </c>
      <c r="E9" s="17">
        <v>26.950986111537556</v>
      </c>
      <c r="F9" s="9">
        <v>6.422262478635103</v>
      </c>
      <c r="G9" s="41"/>
      <c r="H9" s="41"/>
      <c r="I9" s="41"/>
      <c r="J9" s="41"/>
      <c r="K9" s="41"/>
    </row>
    <row r="10" spans="1:11" ht="12.75" customHeight="1">
      <c r="A10" s="114">
        <v>5</v>
      </c>
      <c r="B10" s="42">
        <v>54.37122025093021</v>
      </c>
      <c r="C10" s="17">
        <v>15.127019627114905</v>
      </c>
      <c r="D10" s="17">
        <v>1.759119036395912</v>
      </c>
      <c r="E10" s="17">
        <v>22.779287727286405</v>
      </c>
      <c r="F10" s="9">
        <v>5.963353358272573</v>
      </c>
      <c r="G10" s="41"/>
      <c r="H10" s="41"/>
      <c r="I10" s="41"/>
      <c r="J10" s="41"/>
      <c r="K10" s="41"/>
    </row>
    <row r="11" spans="1:11" ht="12.75" customHeight="1">
      <c r="A11" s="114">
        <v>6</v>
      </c>
      <c r="B11" s="42">
        <v>59.532365198626</v>
      </c>
      <c r="C11" s="17">
        <v>14.082499331808867</v>
      </c>
      <c r="D11" s="17">
        <v>1.61157801997644</v>
      </c>
      <c r="E11" s="17">
        <v>19.219156792286597</v>
      </c>
      <c r="F11" s="9">
        <v>5.554400657302091</v>
      </c>
      <c r="G11" s="41"/>
      <c r="H11" s="41"/>
      <c r="I11" s="41"/>
      <c r="J11" s="41"/>
      <c r="K11" s="41"/>
    </row>
    <row r="12" spans="1:11" ht="12.75" customHeight="1">
      <c r="A12" s="114">
        <v>7</v>
      </c>
      <c r="B12" s="42">
        <v>64.43648840158126</v>
      </c>
      <c r="C12" s="17">
        <v>13.220705601551428</v>
      </c>
      <c r="D12" s="17">
        <v>1.4787051540240173</v>
      </c>
      <c r="E12" s="17">
        <v>15.63362422615052</v>
      </c>
      <c r="F12" s="9">
        <v>5.230476616692773</v>
      </c>
      <c r="G12" s="41"/>
      <c r="H12" s="41"/>
      <c r="I12" s="41"/>
      <c r="J12" s="41"/>
      <c r="K12" s="41"/>
    </row>
    <row r="13" spans="1:11" ht="12.75" customHeight="1">
      <c r="A13" s="114">
        <v>8</v>
      </c>
      <c r="B13" s="42">
        <v>68.6310869750324</v>
      </c>
      <c r="C13" s="17">
        <v>11.762869334039754</v>
      </c>
      <c r="D13" s="17">
        <v>1.407797761525871</v>
      </c>
      <c r="E13" s="17">
        <v>13.558568360502191</v>
      </c>
      <c r="F13" s="9">
        <v>4.63967756889978</v>
      </c>
      <c r="G13" s="41"/>
      <c r="H13" s="41"/>
      <c r="I13" s="41"/>
      <c r="J13" s="41"/>
      <c r="K13" s="41"/>
    </row>
    <row r="14" spans="1:11" ht="12.75" customHeight="1">
      <c r="A14" s="114">
        <v>9</v>
      </c>
      <c r="B14" s="42">
        <v>73.33524897111712</v>
      </c>
      <c r="C14" s="17">
        <v>9.829075673871937</v>
      </c>
      <c r="D14" s="17">
        <v>1.1401134551926142</v>
      </c>
      <c r="E14" s="17">
        <v>11.272292462274294</v>
      </c>
      <c r="F14" s="9">
        <v>4.423269437544029</v>
      </c>
      <c r="G14" s="41"/>
      <c r="H14" s="41"/>
      <c r="I14" s="41"/>
      <c r="J14" s="41"/>
      <c r="K14" s="41"/>
    </row>
    <row r="15" spans="1:11" ht="12.75" customHeight="1">
      <c r="A15" s="115" t="s">
        <v>3</v>
      </c>
      <c r="B15" s="43">
        <v>77.55749326386749</v>
      </c>
      <c r="C15" s="18">
        <v>8.003817970311305</v>
      </c>
      <c r="D15" s="18">
        <v>1.1225230420473864</v>
      </c>
      <c r="E15" s="18">
        <v>9.358998578203764</v>
      </c>
      <c r="F15" s="11">
        <v>3.9571671455700606</v>
      </c>
      <c r="G15" s="41"/>
      <c r="H15" s="41"/>
      <c r="I15" s="41"/>
      <c r="J15" s="41"/>
      <c r="K15" s="41"/>
    </row>
    <row r="16" spans="1:5" ht="12.75">
      <c r="A16" s="50"/>
      <c r="B16" s="17"/>
      <c r="D16" s="17"/>
      <c r="E16" s="17"/>
    </row>
    <row r="17" spans="1:3" ht="12.75">
      <c r="A17" s="12" t="s">
        <v>4</v>
      </c>
      <c r="C17" s="41"/>
    </row>
    <row r="18" spans="1:3" ht="12.75">
      <c r="A18" s="12" t="s">
        <v>5</v>
      </c>
      <c r="C18" s="41"/>
    </row>
    <row r="19" spans="1:3" ht="12.75">
      <c r="A19" s="13" t="s">
        <v>6</v>
      </c>
      <c r="C19" s="41"/>
    </row>
    <row r="20" ht="12.75">
      <c r="C20" s="41"/>
    </row>
    <row r="21" ht="12.75">
      <c r="C21" s="41"/>
    </row>
    <row r="22" spans="1:5" ht="12.75">
      <c r="A22" s="41"/>
      <c r="B22" s="41"/>
      <c r="D22" s="41"/>
      <c r="E22" s="41"/>
    </row>
    <row r="23" spans="1:5" ht="12.75">
      <c r="A23" s="41"/>
      <c r="B23" s="41"/>
      <c r="D23" s="41"/>
      <c r="E23" s="41"/>
    </row>
    <row r="24" spans="1:5" ht="12.75">
      <c r="A24" s="41"/>
      <c r="B24" s="41"/>
      <c r="D24" s="41"/>
      <c r="E24" s="41"/>
    </row>
    <row r="25" spans="1:5" ht="12.75">
      <c r="A25" s="41"/>
      <c r="B25" s="41"/>
      <c r="D25" s="41"/>
      <c r="E25" s="41"/>
    </row>
    <row r="26" spans="1:5" ht="12.75">
      <c r="A26" s="41"/>
      <c r="B26" s="41"/>
      <c r="D26" s="41"/>
      <c r="E26" s="41"/>
    </row>
    <row r="27" spans="1:6" ht="12.75">
      <c r="A27" s="41"/>
      <c r="B27" s="41"/>
      <c r="D27" s="41"/>
      <c r="E27" s="41"/>
      <c r="F27" s="41"/>
    </row>
    <row r="28" spans="1:6" ht="12.75">
      <c r="A28" s="41"/>
      <c r="B28" s="41"/>
      <c r="D28" s="41"/>
      <c r="E28" s="41"/>
      <c r="F28" s="41"/>
    </row>
    <row r="29" spans="1:6" ht="12.75">
      <c r="A29" s="41"/>
      <c r="B29" s="41"/>
      <c r="D29" s="41"/>
      <c r="E29" s="41"/>
      <c r="F29" s="41"/>
    </row>
    <row r="30" spans="1:6" ht="12.75">
      <c r="A30" s="41"/>
      <c r="B30" s="41"/>
      <c r="D30" s="41"/>
      <c r="E30" s="41"/>
      <c r="F30" s="41"/>
    </row>
    <row r="31" spans="1:6" ht="12.75">
      <c r="A31" s="57"/>
      <c r="B31" s="41"/>
      <c r="D31" s="41"/>
      <c r="E31" s="41"/>
      <c r="F31" s="41"/>
    </row>
    <row r="32" spans="1:6" ht="12.75">
      <c r="A32" s="57"/>
      <c r="B32" s="41"/>
      <c r="D32" s="41"/>
      <c r="E32" s="41"/>
      <c r="F32" s="41"/>
    </row>
    <row r="33" spans="1:6" ht="12.75">
      <c r="A33" s="57"/>
      <c r="B33" s="41"/>
      <c r="D33" s="41"/>
      <c r="E33" s="41"/>
      <c r="F33" s="41"/>
    </row>
    <row r="34" spans="1:6" ht="12.75">
      <c r="A34" s="57"/>
      <c r="B34" s="41"/>
      <c r="D34" s="41"/>
      <c r="E34" s="41"/>
      <c r="F34" s="41"/>
    </row>
    <row r="35" spans="1:6" ht="12.75">
      <c r="A35" s="57"/>
      <c r="B35" s="41"/>
      <c r="D35" s="41"/>
      <c r="E35" s="41"/>
      <c r="F35" s="41"/>
    </row>
    <row r="36" spans="1:6" ht="12.75">
      <c r="A36" s="57"/>
      <c r="B36" s="41"/>
      <c r="D36" s="41"/>
      <c r="E36" s="41"/>
      <c r="F36" s="41"/>
    </row>
    <row r="37" spans="1:6" ht="12.75">
      <c r="A37" s="57"/>
      <c r="B37" s="41"/>
      <c r="D37" s="41"/>
      <c r="E37" s="41"/>
      <c r="F37" s="41"/>
    </row>
    <row r="38" spans="1:5" ht="12.75">
      <c r="A38" s="57"/>
      <c r="B38" s="41"/>
      <c r="D38" s="41"/>
      <c r="E38" s="41"/>
    </row>
    <row r="39" spans="1:5" ht="12.75">
      <c r="A39" s="56"/>
      <c r="B39" s="41"/>
      <c r="C39" s="41"/>
      <c r="D39" s="41"/>
      <c r="E39" s="41"/>
    </row>
    <row r="40" spans="2:5" ht="12.75">
      <c r="B40" s="41"/>
      <c r="C40" s="41"/>
      <c r="D40" s="41"/>
      <c r="E40" s="41"/>
    </row>
    <row r="41" spans="2:5" ht="12.75">
      <c r="B41" s="40"/>
      <c r="C41" s="41"/>
      <c r="D41" s="41"/>
      <c r="E41" s="41"/>
    </row>
    <row r="42" spans="2:5" ht="12.75">
      <c r="B42" s="41"/>
      <c r="C42" s="41"/>
      <c r="D42" s="41"/>
      <c r="E42" s="41"/>
    </row>
    <row r="43" spans="2:5" ht="12.75">
      <c r="B43" s="41"/>
      <c r="C43" s="41"/>
      <c r="D43" s="41"/>
      <c r="E43" s="41"/>
    </row>
    <row r="44" spans="2:5" ht="12.75">
      <c r="B44" s="41"/>
      <c r="C44" s="41"/>
      <c r="D44" s="41"/>
      <c r="E44" s="41"/>
    </row>
    <row r="45" spans="2:5" ht="12.75">
      <c r="B45" s="41"/>
      <c r="C45" s="41"/>
      <c r="D45" s="41"/>
      <c r="E45" s="41"/>
    </row>
    <row r="46" spans="2:5" ht="12.75">
      <c r="B46" s="41"/>
      <c r="C46" s="41"/>
      <c r="D46" s="41"/>
      <c r="E46" s="41"/>
    </row>
    <row r="47" spans="2:5" ht="12.75">
      <c r="B47" s="41"/>
      <c r="C47" s="41"/>
      <c r="D47" s="41"/>
      <c r="E47" s="41"/>
    </row>
    <row r="48" spans="2:5" ht="12.75">
      <c r="B48" s="41"/>
      <c r="C48" s="41"/>
      <c r="D48" s="41"/>
      <c r="E48" s="41"/>
    </row>
    <row r="49" spans="2:5" ht="12.75">
      <c r="B49" s="41"/>
      <c r="C49" s="41"/>
      <c r="D49" s="41"/>
      <c r="E49" s="41"/>
    </row>
    <row r="50" spans="2:5" ht="12.75">
      <c r="B50" s="41"/>
      <c r="D50" s="41"/>
      <c r="E50" s="41"/>
    </row>
    <row r="51" spans="2:5" ht="12.75">
      <c r="B51" s="41"/>
      <c r="D51" s="41"/>
      <c r="E51" s="41"/>
    </row>
    <row r="52" spans="2:5" ht="12.75">
      <c r="B52" s="41"/>
      <c r="D52" s="41"/>
      <c r="E52" s="41"/>
    </row>
    <row r="53" spans="2:5" ht="12.75">
      <c r="B53" s="41"/>
      <c r="D53" s="41"/>
      <c r="E53" s="41"/>
    </row>
    <row r="54" spans="2:5" ht="12.75">
      <c r="B54" s="41"/>
      <c r="D54" s="41"/>
      <c r="E54" s="41"/>
    </row>
    <row r="55" spans="2:5" ht="12.75">
      <c r="B55" s="41"/>
      <c r="D55" s="41"/>
      <c r="E55" s="41"/>
    </row>
    <row r="56" spans="2:5" ht="12.75">
      <c r="B56" s="41"/>
      <c r="D56" s="41"/>
      <c r="E56" s="41"/>
    </row>
  </sheetData>
  <sheetProtection/>
  <mergeCells count="1">
    <mergeCell ref="B4:F4"/>
  </mergeCells>
  <hyperlinks>
    <hyperlink ref="M1" location="'Table Index'!A1" display="'Table Index'!A1"/>
  </hyperlinks>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dimension ref="A1:N55"/>
  <sheetViews>
    <sheetView zoomScalePageLayoutView="0" workbookViewId="0" topLeftCell="A1">
      <selection activeCell="A1" sqref="A1"/>
    </sheetView>
  </sheetViews>
  <sheetFormatPr defaultColWidth="9.140625" defaultRowHeight="15"/>
  <cols>
    <col min="1" max="1" width="18.7109375" style="4" customWidth="1"/>
    <col min="2" max="2" width="15.7109375" style="130" customWidth="1"/>
    <col min="3" max="5" width="12.7109375" style="4" customWidth="1"/>
    <col min="6" max="6" width="11.7109375" style="4" customWidth="1"/>
    <col min="7" max="16384" width="9.140625" style="4" customWidth="1"/>
  </cols>
  <sheetData>
    <row r="1" spans="1:14" s="21" customFormat="1" ht="15.75">
      <c r="A1" s="1" t="s">
        <v>247</v>
      </c>
      <c r="B1" s="120"/>
      <c r="M1" s="48" t="s">
        <v>42</v>
      </c>
      <c r="N1" s="2"/>
    </row>
    <row r="2" spans="1:4" s="21" customFormat="1" ht="15.75">
      <c r="A2" s="49" t="s">
        <v>62</v>
      </c>
      <c r="B2" s="119"/>
      <c r="C2" s="2"/>
      <c r="D2" s="2"/>
    </row>
    <row r="3" spans="1:4" s="21" customFormat="1" ht="15.75">
      <c r="A3" s="65"/>
      <c r="B3" s="119"/>
      <c r="C3" s="2"/>
      <c r="D3" s="2"/>
    </row>
    <row r="4" spans="1:2" ht="38.25">
      <c r="A4" s="167" t="s">
        <v>98</v>
      </c>
      <c r="B4" s="125" t="s">
        <v>68</v>
      </c>
    </row>
    <row r="5" spans="1:6" ht="12.75" customHeight="1">
      <c r="A5" s="114" t="s">
        <v>2</v>
      </c>
      <c r="B5" s="126">
        <v>10.978288046599948</v>
      </c>
      <c r="C5" s="41"/>
      <c r="D5" s="41"/>
      <c r="E5" s="41"/>
      <c r="F5" s="41"/>
    </row>
    <row r="6" spans="1:6" ht="12.75" customHeight="1">
      <c r="A6" s="114">
        <v>2</v>
      </c>
      <c r="B6" s="127">
        <v>10.164488005861678</v>
      </c>
      <c r="C6" s="41"/>
      <c r="D6" s="41"/>
      <c r="E6" s="41"/>
      <c r="F6" s="41"/>
    </row>
    <row r="7" spans="1:6" ht="12.75" customHeight="1">
      <c r="A7" s="114">
        <v>3</v>
      </c>
      <c r="B7" s="127">
        <v>9.365747610005396</v>
      </c>
      <c r="C7" s="41"/>
      <c r="D7" s="41"/>
      <c r="E7" s="41"/>
      <c r="F7" s="41"/>
    </row>
    <row r="8" spans="1:6" ht="12.75" customHeight="1">
      <c r="A8" s="114">
        <v>4</v>
      </c>
      <c r="B8" s="127">
        <v>9.432261041567516</v>
      </c>
      <c r="C8" s="41"/>
      <c r="D8" s="41"/>
      <c r="E8" s="41"/>
      <c r="F8" s="41"/>
    </row>
    <row r="9" spans="1:6" ht="12.75" customHeight="1">
      <c r="A9" s="114">
        <v>5</v>
      </c>
      <c r="B9" s="127">
        <v>9.625526484219712</v>
      </c>
      <c r="C9" s="41"/>
      <c r="D9" s="41"/>
      <c r="E9" s="41"/>
      <c r="F9" s="41"/>
    </row>
    <row r="10" spans="1:6" ht="12.75" customHeight="1">
      <c r="A10" s="114">
        <v>6</v>
      </c>
      <c r="B10" s="127">
        <v>9.751988886754367</v>
      </c>
      <c r="C10" s="41"/>
      <c r="D10" s="41"/>
      <c r="E10" s="41"/>
      <c r="F10" s="41"/>
    </row>
    <row r="11" spans="1:6" ht="12.75" customHeight="1">
      <c r="A11" s="114">
        <v>7</v>
      </c>
      <c r="B11" s="127">
        <v>10.354085073478517</v>
      </c>
      <c r="C11" s="41"/>
      <c r="D11" s="41"/>
      <c r="E11" s="41"/>
      <c r="F11" s="41"/>
    </row>
    <row r="12" spans="1:6" ht="12.75" customHeight="1">
      <c r="A12" s="114">
        <v>8</v>
      </c>
      <c r="B12" s="127">
        <v>10.203585160843765</v>
      </c>
      <c r="C12" s="41"/>
      <c r="D12" s="41"/>
      <c r="E12" s="41"/>
      <c r="F12" s="41"/>
    </row>
    <row r="13" spans="1:6" ht="12.75" customHeight="1">
      <c r="A13" s="114">
        <v>9</v>
      </c>
      <c r="B13" s="127">
        <v>10.414709797747038</v>
      </c>
      <c r="C13" s="41"/>
      <c r="D13" s="41"/>
      <c r="E13" s="41"/>
      <c r="F13" s="41"/>
    </row>
    <row r="14" spans="1:6" ht="12.75" customHeight="1">
      <c r="A14" s="115" t="s">
        <v>3</v>
      </c>
      <c r="B14" s="128">
        <v>9.709319892922064</v>
      </c>
      <c r="C14" s="41"/>
      <c r="D14" s="41"/>
      <c r="E14" s="41"/>
      <c r="F14" s="41"/>
    </row>
    <row r="15" spans="1:4" ht="12.75">
      <c r="A15" s="50"/>
      <c r="B15" s="129"/>
      <c r="C15" s="17"/>
      <c r="D15" s="17"/>
    </row>
    <row r="16" spans="1:5" ht="12.75">
      <c r="A16" s="12" t="s">
        <v>4</v>
      </c>
      <c r="E16" s="41"/>
    </row>
    <row r="17" spans="1:5" ht="12.75">
      <c r="A17" s="12" t="s">
        <v>5</v>
      </c>
      <c r="E17" s="41"/>
    </row>
    <row r="18" spans="1:5" ht="12.75">
      <c r="A18" s="13" t="s">
        <v>6</v>
      </c>
      <c r="E18" s="41"/>
    </row>
    <row r="19" ht="12.75">
      <c r="E19" s="41"/>
    </row>
    <row r="20" ht="12.75">
      <c r="E20" s="41"/>
    </row>
    <row r="21" spans="1:4" ht="12.75">
      <c r="A21" s="41"/>
      <c r="B21" s="131"/>
      <c r="C21" s="41"/>
      <c r="D21" s="41"/>
    </row>
    <row r="22" spans="1:4" ht="12.75">
      <c r="A22" s="41"/>
      <c r="B22" s="131"/>
      <c r="C22" s="41"/>
      <c r="D22" s="41"/>
    </row>
    <row r="23" spans="1:4" ht="12.75">
      <c r="A23" s="41"/>
      <c r="B23" s="131"/>
      <c r="C23" s="41"/>
      <c r="D23" s="41"/>
    </row>
    <row r="24" spans="1:4" ht="12.75">
      <c r="A24" s="41"/>
      <c r="B24" s="131"/>
      <c r="C24" s="41"/>
      <c r="D24" s="41"/>
    </row>
    <row r="25" spans="1:4" ht="12.75">
      <c r="A25" s="41"/>
      <c r="B25" s="131"/>
      <c r="C25" s="41"/>
      <c r="D25" s="41"/>
    </row>
    <row r="26" spans="1:6" ht="12.75">
      <c r="A26" s="41"/>
      <c r="B26" s="131"/>
      <c r="C26" s="41"/>
      <c r="D26" s="41"/>
      <c r="F26" s="41"/>
    </row>
    <row r="27" spans="1:6" ht="12.75">
      <c r="A27" s="41"/>
      <c r="B27" s="131"/>
      <c r="C27" s="41"/>
      <c r="D27" s="41"/>
      <c r="F27" s="41"/>
    </row>
    <row r="28" spans="1:6" ht="12.75">
      <c r="A28" s="41"/>
      <c r="B28" s="131"/>
      <c r="C28" s="41"/>
      <c r="D28" s="41"/>
      <c r="F28" s="41"/>
    </row>
    <row r="29" spans="1:6" ht="12.75">
      <c r="A29" s="41"/>
      <c r="B29" s="131"/>
      <c r="C29" s="41"/>
      <c r="D29" s="41"/>
      <c r="F29" s="41"/>
    </row>
    <row r="30" spans="1:6" ht="12.75">
      <c r="A30" s="57"/>
      <c r="B30" s="131"/>
      <c r="C30" s="41"/>
      <c r="D30" s="41"/>
      <c r="F30" s="41"/>
    </row>
    <row r="31" spans="1:6" ht="12.75">
      <c r="A31" s="57"/>
      <c r="B31" s="131"/>
      <c r="C31" s="41"/>
      <c r="D31" s="41"/>
      <c r="F31" s="41"/>
    </row>
    <row r="32" spans="1:6" ht="12.75">
      <c r="A32" s="57"/>
      <c r="B32" s="131"/>
      <c r="C32" s="41"/>
      <c r="D32" s="41"/>
      <c r="F32" s="41"/>
    </row>
    <row r="33" spans="1:6" ht="12.75">
      <c r="A33" s="57"/>
      <c r="B33" s="131"/>
      <c r="C33" s="41"/>
      <c r="D33" s="41"/>
      <c r="F33" s="41"/>
    </row>
    <row r="34" spans="1:6" ht="12.75">
      <c r="A34" s="57"/>
      <c r="B34" s="131"/>
      <c r="C34" s="41"/>
      <c r="D34" s="41"/>
      <c r="F34" s="41"/>
    </row>
    <row r="35" spans="1:6" ht="12.75">
      <c r="A35" s="57"/>
      <c r="B35" s="131"/>
      <c r="C35" s="41"/>
      <c r="D35" s="41"/>
      <c r="F35" s="41"/>
    </row>
    <row r="36" spans="1:6" ht="12.75">
      <c r="A36" s="57"/>
      <c r="B36" s="131"/>
      <c r="C36" s="41"/>
      <c r="D36" s="41"/>
      <c r="F36" s="41"/>
    </row>
    <row r="37" spans="1:4" ht="12.75">
      <c r="A37" s="57"/>
      <c r="B37" s="131"/>
      <c r="C37" s="41"/>
      <c r="D37" s="41"/>
    </row>
    <row r="38" spans="1:5" ht="12.75">
      <c r="A38" s="56"/>
      <c r="B38" s="131"/>
      <c r="C38" s="41"/>
      <c r="D38" s="41"/>
      <c r="E38" s="41"/>
    </row>
    <row r="39" spans="2:5" ht="12.75">
      <c r="B39" s="131"/>
      <c r="C39" s="41"/>
      <c r="D39" s="41"/>
      <c r="E39" s="41"/>
    </row>
    <row r="40" spans="2:5" ht="12.75">
      <c r="B40" s="131"/>
      <c r="C40" s="41"/>
      <c r="D40" s="40"/>
      <c r="E40" s="41"/>
    </row>
    <row r="41" spans="2:5" ht="12.75">
      <c r="B41" s="131"/>
      <c r="C41" s="41"/>
      <c r="D41" s="41"/>
      <c r="E41" s="41"/>
    </row>
    <row r="42" spans="2:5" ht="12.75">
      <c r="B42" s="131"/>
      <c r="C42" s="41"/>
      <c r="D42" s="41"/>
      <c r="E42" s="41"/>
    </row>
    <row r="43" spans="2:5" ht="12.75">
      <c r="B43" s="131"/>
      <c r="C43" s="41"/>
      <c r="D43" s="41"/>
      <c r="E43" s="41"/>
    </row>
    <row r="44" spans="2:5" ht="12.75">
      <c r="B44" s="131"/>
      <c r="C44" s="41"/>
      <c r="D44" s="41"/>
      <c r="E44" s="41"/>
    </row>
    <row r="45" spans="2:5" ht="12.75">
      <c r="B45" s="131"/>
      <c r="C45" s="41"/>
      <c r="D45" s="41"/>
      <c r="E45" s="41"/>
    </row>
    <row r="46" spans="2:5" ht="12.75">
      <c r="B46" s="131"/>
      <c r="C46" s="41"/>
      <c r="D46" s="41"/>
      <c r="E46" s="41"/>
    </row>
    <row r="47" spans="2:5" ht="12.75">
      <c r="B47" s="131"/>
      <c r="C47" s="41"/>
      <c r="D47" s="41"/>
      <c r="E47" s="41"/>
    </row>
    <row r="48" spans="2:5" ht="12.75">
      <c r="B48" s="131"/>
      <c r="C48" s="41"/>
      <c r="D48" s="41"/>
      <c r="E48" s="41"/>
    </row>
    <row r="49" spans="2:4" ht="12.75">
      <c r="B49" s="131"/>
      <c r="C49" s="41"/>
      <c r="D49" s="41"/>
    </row>
    <row r="50" spans="2:4" ht="12.75">
      <c r="B50" s="131"/>
      <c r="C50" s="41"/>
      <c r="D50" s="41"/>
    </row>
    <row r="51" spans="2:4" ht="12.75">
      <c r="B51" s="131"/>
      <c r="C51" s="41"/>
      <c r="D51" s="41"/>
    </row>
    <row r="52" spans="2:4" ht="12.75">
      <c r="B52" s="131"/>
      <c r="C52" s="41"/>
      <c r="D52" s="41"/>
    </row>
    <row r="53" spans="2:4" ht="12.75">
      <c r="B53" s="131"/>
      <c r="C53" s="41"/>
      <c r="D53" s="41"/>
    </row>
    <row r="54" spans="2:4" ht="12.75">
      <c r="B54" s="131"/>
      <c r="C54" s="41"/>
      <c r="D54" s="41"/>
    </row>
    <row r="55" spans="2:4" ht="12.75">
      <c r="B55" s="131"/>
      <c r="C55" s="41"/>
      <c r="D55" s="41"/>
    </row>
  </sheetData>
  <sheetProtection/>
  <hyperlinks>
    <hyperlink ref="M1" location="'Table Index'!A1" display="'Table Index'!A1"/>
  </hyperlinks>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dimension ref="A1:N22"/>
  <sheetViews>
    <sheetView zoomScalePageLayoutView="0" workbookViewId="0" topLeftCell="A1">
      <selection activeCell="A1" sqref="A1"/>
    </sheetView>
  </sheetViews>
  <sheetFormatPr defaultColWidth="9.140625" defaultRowHeight="15"/>
  <cols>
    <col min="1" max="1" width="20.7109375" style="19" customWidth="1"/>
    <col min="2" max="3" width="15.7109375" style="19" customWidth="1"/>
    <col min="4" max="16384" width="9.140625" style="19" customWidth="1"/>
  </cols>
  <sheetData>
    <row r="1" spans="1:14" s="21" customFormat="1" ht="15.75">
      <c r="A1" s="1" t="s">
        <v>248</v>
      </c>
      <c r="M1" s="48" t="s">
        <v>42</v>
      </c>
      <c r="N1" s="2"/>
    </row>
    <row r="2" spans="1:5" s="21" customFormat="1" ht="15.75">
      <c r="A2" s="49" t="s">
        <v>95</v>
      </c>
      <c r="B2" s="2"/>
      <c r="C2" s="2"/>
      <c r="D2" s="2"/>
      <c r="E2" s="2"/>
    </row>
    <row r="3" spans="1:5" s="21" customFormat="1" ht="15.75">
      <c r="A3" s="65"/>
      <c r="B3" s="2"/>
      <c r="C3" s="2"/>
      <c r="D3" s="2"/>
      <c r="E3" s="2"/>
    </row>
    <row r="4" spans="2:3" ht="33.75" customHeight="1">
      <c r="B4" s="289" t="s">
        <v>150</v>
      </c>
      <c r="C4" s="290"/>
    </row>
    <row r="5" spans="1:3" ht="63.75" customHeight="1">
      <c r="A5" s="163" t="s">
        <v>98</v>
      </c>
      <c r="B5" s="150" t="s">
        <v>108</v>
      </c>
      <c r="C5" s="155" t="s">
        <v>107</v>
      </c>
    </row>
    <row r="6" spans="1:3" ht="15">
      <c r="A6" s="160" t="s">
        <v>15</v>
      </c>
      <c r="B6" s="68">
        <v>49.05067243697779</v>
      </c>
      <c r="C6" s="70">
        <v>50.94932756302221</v>
      </c>
    </row>
    <row r="7" spans="1:3" ht="15">
      <c r="A7" s="161" t="s">
        <v>2</v>
      </c>
      <c r="B7" s="68">
        <v>54.23979148566463</v>
      </c>
      <c r="C7" s="70">
        <v>45.76020851433536</v>
      </c>
    </row>
    <row r="8" spans="1:3" ht="15">
      <c r="A8" s="161">
        <v>2</v>
      </c>
      <c r="B8" s="68">
        <v>53.65739366770278</v>
      </c>
      <c r="C8" s="70">
        <v>46.342606332297215</v>
      </c>
    </row>
    <row r="9" spans="1:3" ht="15">
      <c r="A9" s="161">
        <v>3</v>
      </c>
      <c r="B9" s="68">
        <v>53.15722845809773</v>
      </c>
      <c r="C9" s="70">
        <v>46.84277154190227</v>
      </c>
    </row>
    <row r="10" spans="1:3" ht="15">
      <c r="A10" s="161">
        <v>4</v>
      </c>
      <c r="B10" s="68">
        <v>51.771213966707265</v>
      </c>
      <c r="C10" s="70">
        <v>48.22878603329273</v>
      </c>
    </row>
    <row r="11" spans="1:3" ht="15">
      <c r="A11" s="161">
        <v>5</v>
      </c>
      <c r="B11" s="68">
        <v>50.07179589928538</v>
      </c>
      <c r="C11" s="70">
        <v>49.928204100714616</v>
      </c>
    </row>
    <row r="12" spans="1:3" ht="15">
      <c r="A12" s="161">
        <v>6</v>
      </c>
      <c r="B12" s="68">
        <v>48.25332620177843</v>
      </c>
      <c r="C12" s="70">
        <v>51.746673798221565</v>
      </c>
    </row>
    <row r="13" spans="1:3" ht="15">
      <c r="A13" s="161">
        <v>7</v>
      </c>
      <c r="B13" s="68">
        <v>46.18439942574573</v>
      </c>
      <c r="C13" s="70">
        <v>53.81560057425426</v>
      </c>
    </row>
    <row r="14" spans="1:3" ht="15">
      <c r="A14" s="161">
        <v>8</v>
      </c>
      <c r="B14" s="68">
        <v>45.908782802362744</v>
      </c>
      <c r="C14" s="70">
        <v>54.09121719763726</v>
      </c>
    </row>
    <row r="15" spans="1:3" ht="15">
      <c r="A15" s="161">
        <v>9</v>
      </c>
      <c r="B15" s="68">
        <v>44.353456484479146</v>
      </c>
      <c r="C15" s="70">
        <v>55.646543515520854</v>
      </c>
    </row>
    <row r="16" spans="1:3" ht="15">
      <c r="A16" s="162" t="s">
        <v>3</v>
      </c>
      <c r="B16" s="72">
        <v>42.10553696221409</v>
      </c>
      <c r="C16" s="73">
        <v>57.894463037785904</v>
      </c>
    </row>
    <row r="18" ht="15">
      <c r="A18" s="12" t="s">
        <v>4</v>
      </c>
    </row>
    <row r="19" ht="15">
      <c r="A19" s="12" t="s">
        <v>5</v>
      </c>
    </row>
    <row r="20" ht="15">
      <c r="A20" s="13" t="s">
        <v>6</v>
      </c>
    </row>
    <row r="22" spans="2:3" ht="15">
      <c r="B22"/>
      <c r="C22"/>
    </row>
  </sheetData>
  <sheetProtection/>
  <mergeCells count="1">
    <mergeCell ref="B4:C4"/>
  </mergeCells>
  <hyperlinks>
    <hyperlink ref="M1" location="'Table Index'!A1" display="'Table Index'!A1"/>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N19"/>
  <sheetViews>
    <sheetView zoomScalePageLayoutView="0" workbookViewId="0" topLeftCell="A1">
      <selection activeCell="A1" sqref="A1"/>
    </sheetView>
  </sheetViews>
  <sheetFormatPr defaultColWidth="9.140625" defaultRowHeight="15"/>
  <cols>
    <col min="1" max="1" width="17.8515625" style="4" bestFit="1" customWidth="1"/>
    <col min="2" max="6" width="11.7109375" style="4" customWidth="1"/>
    <col min="7" max="16384" width="9.140625" style="4" customWidth="1"/>
  </cols>
  <sheetData>
    <row r="1" spans="1:14" s="50" customFormat="1" ht="15.75">
      <c r="A1" s="194" t="s">
        <v>242</v>
      </c>
      <c r="M1" s="195" t="s">
        <v>42</v>
      </c>
      <c r="N1" s="28"/>
    </row>
    <row r="2" s="50" customFormat="1" ht="15.75">
      <c r="A2" s="65" t="s">
        <v>0</v>
      </c>
    </row>
    <row r="4" spans="1:6" ht="12.75">
      <c r="A4" s="14"/>
      <c r="B4" s="264" t="s">
        <v>1</v>
      </c>
      <c r="C4" s="265"/>
      <c r="D4" s="265"/>
      <c r="E4" s="265"/>
      <c r="F4" s="266"/>
    </row>
    <row r="5" spans="1:6" s="16" customFormat="1" ht="51">
      <c r="A5" s="168" t="s">
        <v>98</v>
      </c>
      <c r="B5" s="172" t="s">
        <v>8</v>
      </c>
      <c r="C5" s="172" t="s">
        <v>11</v>
      </c>
      <c r="D5" s="172" t="s">
        <v>12</v>
      </c>
      <c r="E5" s="172" t="s">
        <v>117</v>
      </c>
      <c r="F5" s="154" t="s">
        <v>14</v>
      </c>
    </row>
    <row r="6" spans="1:6" ht="12.75">
      <c r="A6" s="8" t="s">
        <v>2</v>
      </c>
      <c r="B6" s="17">
        <v>3.8574617948556695</v>
      </c>
      <c r="C6" s="17">
        <v>44.8226526633545</v>
      </c>
      <c r="D6" s="17">
        <v>25.436686371926292</v>
      </c>
      <c r="E6" s="17">
        <v>20.01760895541161</v>
      </c>
      <c r="F6" s="9">
        <v>5.865590214451921</v>
      </c>
    </row>
    <row r="7" spans="1:6" ht="12.75">
      <c r="A7" s="8">
        <v>2</v>
      </c>
      <c r="B7" s="17">
        <v>5.33178551866779</v>
      </c>
      <c r="C7" s="17">
        <v>41.07445043041783</v>
      </c>
      <c r="D7" s="17">
        <v>31.401290027223006</v>
      </c>
      <c r="E7" s="17">
        <v>16.64118767525322</v>
      </c>
      <c r="F7" s="9">
        <v>5.551286348438151</v>
      </c>
    </row>
    <row r="8" spans="1:6" ht="12.75">
      <c r="A8" s="8">
        <v>3</v>
      </c>
      <c r="B8" s="17">
        <v>6.287747881181602</v>
      </c>
      <c r="C8" s="17">
        <v>39.73627910803917</v>
      </c>
      <c r="D8" s="17">
        <v>34.47173537398173</v>
      </c>
      <c r="E8" s="17">
        <v>13.799473381058174</v>
      </c>
      <c r="F8" s="9">
        <v>5.704764255739324</v>
      </c>
    </row>
    <row r="9" spans="1:6" ht="12.75">
      <c r="A9" s="8">
        <v>4</v>
      </c>
      <c r="B9" s="17">
        <v>6.80262301564418</v>
      </c>
      <c r="C9" s="17">
        <v>37.74127377725786</v>
      </c>
      <c r="D9" s="17">
        <v>37.628823514873915</v>
      </c>
      <c r="E9" s="17">
        <v>11.937027853064992</v>
      </c>
      <c r="F9" s="9">
        <v>5.8902518391590535</v>
      </c>
    </row>
    <row r="10" spans="1:6" ht="12.75">
      <c r="A10" s="8">
        <v>5</v>
      </c>
      <c r="B10" s="17">
        <v>7.561856757998236</v>
      </c>
      <c r="C10" s="17">
        <v>35.17031041146797</v>
      </c>
      <c r="D10" s="17">
        <v>40.84635853124599</v>
      </c>
      <c r="E10" s="17">
        <v>10.531063907269695</v>
      </c>
      <c r="F10" s="9">
        <v>5.890410392018109</v>
      </c>
    </row>
    <row r="11" spans="1:6" ht="12.75">
      <c r="A11" s="8">
        <v>6</v>
      </c>
      <c r="B11" s="17">
        <v>8.037105138111274</v>
      </c>
      <c r="C11" s="17">
        <v>33.25248435014358</v>
      </c>
      <c r="D11" s="17">
        <v>44.01214800735492</v>
      </c>
      <c r="E11" s="17">
        <v>9.039109146127307</v>
      </c>
      <c r="F11" s="9">
        <v>5.659153358262917</v>
      </c>
    </row>
    <row r="12" spans="1:6" ht="12.75">
      <c r="A12" s="8">
        <v>7</v>
      </c>
      <c r="B12" s="17">
        <v>8.878113886518952</v>
      </c>
      <c r="C12" s="17">
        <v>30.306383625750755</v>
      </c>
      <c r="D12" s="17">
        <v>48.161444826450186</v>
      </c>
      <c r="E12" s="17">
        <v>8.016911497622084</v>
      </c>
      <c r="F12" s="9">
        <v>4.637146163658019</v>
      </c>
    </row>
    <row r="13" spans="1:6" ht="12.75">
      <c r="A13" s="8">
        <v>8</v>
      </c>
      <c r="B13" s="17">
        <v>9.328583996738407</v>
      </c>
      <c r="C13" s="17">
        <v>29.101130828487438</v>
      </c>
      <c r="D13" s="17">
        <v>49.292105658434004</v>
      </c>
      <c r="E13" s="17">
        <v>7.15876660300839</v>
      </c>
      <c r="F13" s="9">
        <v>5.11941291333176</v>
      </c>
    </row>
    <row r="14" spans="1:6" ht="12.75">
      <c r="A14" s="8">
        <v>9</v>
      </c>
      <c r="B14" s="17">
        <v>9.799746446682379</v>
      </c>
      <c r="C14" s="17">
        <v>26.438736518820082</v>
      </c>
      <c r="D14" s="17">
        <v>52.39313263338333</v>
      </c>
      <c r="E14" s="17">
        <v>6.461592029140776</v>
      </c>
      <c r="F14" s="9">
        <v>4.906792371973431</v>
      </c>
    </row>
    <row r="15" spans="1:6" ht="12.75">
      <c r="A15" s="10" t="s">
        <v>3</v>
      </c>
      <c r="B15" s="18">
        <v>10.398905078269797</v>
      </c>
      <c r="C15" s="18">
        <v>26.76807999011529</v>
      </c>
      <c r="D15" s="18">
        <v>51.098248315322245</v>
      </c>
      <c r="E15" s="18">
        <v>5.578208016119681</v>
      </c>
      <c r="F15" s="11">
        <v>6.156558600172982</v>
      </c>
    </row>
    <row r="17" ht="12.75">
      <c r="A17" s="12" t="s">
        <v>4</v>
      </c>
    </row>
    <row r="18" ht="12.75">
      <c r="A18" s="12" t="s">
        <v>5</v>
      </c>
    </row>
    <row r="19" ht="12.75">
      <c r="A19" s="13" t="s">
        <v>6</v>
      </c>
    </row>
  </sheetData>
  <sheetProtection/>
  <mergeCells count="1">
    <mergeCell ref="B4:F4"/>
  </mergeCells>
  <hyperlinks>
    <hyperlink ref="M1" location="'Table Index'!A1" display="'Table Index'!A1"/>
  </hyperlinks>
  <printOptions/>
  <pageMargins left="0.7" right="0.7" top="0.75" bottom="0.75" header="0.3" footer="0.3"/>
  <pageSetup horizontalDpi="600" verticalDpi="600" orientation="portrait" r:id="rId1"/>
</worksheet>
</file>

<file path=xl/worksheets/sheet30.xml><?xml version="1.0" encoding="utf-8"?>
<worksheet xmlns="http://schemas.openxmlformats.org/spreadsheetml/2006/main" xmlns:r="http://schemas.openxmlformats.org/officeDocument/2006/relationships">
  <dimension ref="A1:N52"/>
  <sheetViews>
    <sheetView zoomScalePageLayoutView="0" workbookViewId="0" topLeftCell="A1">
      <selection activeCell="A1" sqref="A1"/>
    </sheetView>
  </sheetViews>
  <sheetFormatPr defaultColWidth="9.140625" defaultRowHeight="15"/>
  <cols>
    <col min="1" max="1" width="22.421875" style="4" customWidth="1"/>
    <col min="2" max="5" width="12.7109375" style="4" customWidth="1"/>
    <col min="6" max="6" width="11.7109375" style="4" customWidth="1"/>
    <col min="7" max="16384" width="9.140625" style="4" customWidth="1"/>
  </cols>
  <sheetData>
    <row r="1" spans="1:14" s="21" customFormat="1" ht="15.75">
      <c r="A1" s="1" t="s">
        <v>258</v>
      </c>
      <c r="M1" s="48" t="s">
        <v>42</v>
      </c>
      <c r="N1" s="2"/>
    </row>
    <row r="2" spans="1:5" s="21" customFormat="1" ht="15.75">
      <c r="A2" s="49" t="s">
        <v>62</v>
      </c>
      <c r="B2" s="2"/>
      <c r="D2" s="2"/>
      <c r="E2" s="2"/>
    </row>
    <row r="3" spans="1:5" s="21" customFormat="1" ht="15.75">
      <c r="A3" s="65"/>
      <c r="B3" s="2"/>
      <c r="D3" s="2"/>
      <c r="E3" s="2"/>
    </row>
    <row r="4" spans="1:6" s="21" customFormat="1" ht="15.75">
      <c r="A4" s="65"/>
      <c r="B4" s="264" t="s">
        <v>151</v>
      </c>
      <c r="C4" s="265"/>
      <c r="D4" s="265"/>
      <c r="E4" s="265"/>
      <c r="F4" s="266"/>
    </row>
    <row r="5" spans="1:6" s="85" customFormat="1" ht="105">
      <c r="A5" s="168" t="s">
        <v>171</v>
      </c>
      <c r="B5" s="208" t="s">
        <v>137</v>
      </c>
      <c r="C5" s="208" t="s">
        <v>136</v>
      </c>
      <c r="D5" s="208" t="s">
        <v>122</v>
      </c>
      <c r="E5" s="208" t="s">
        <v>123</v>
      </c>
      <c r="F5" s="185" t="s">
        <v>14</v>
      </c>
    </row>
    <row r="6" spans="1:11" ht="12.75">
      <c r="A6" s="112" t="s">
        <v>20</v>
      </c>
      <c r="B6" s="86">
        <v>50.537061320767165</v>
      </c>
      <c r="C6" s="87">
        <v>12.34330764339445</v>
      </c>
      <c r="D6" s="87">
        <v>1.9200173083874439</v>
      </c>
      <c r="E6" s="87">
        <v>28.28628494988219</v>
      </c>
      <c r="F6" s="121">
        <v>6.9133287775687515</v>
      </c>
      <c r="G6" s="41"/>
      <c r="H6" s="41"/>
      <c r="I6" s="41"/>
      <c r="J6" s="41"/>
      <c r="K6" s="41"/>
    </row>
    <row r="7" spans="1:11" ht="12.75">
      <c r="A7" s="112" t="s">
        <v>21</v>
      </c>
      <c r="B7" s="42">
        <v>53.73213213213213</v>
      </c>
      <c r="C7" s="17">
        <v>14.742642642642641</v>
      </c>
      <c r="D7" s="17">
        <v>1.781081081081081</v>
      </c>
      <c r="E7" s="17">
        <v>24.27027027027027</v>
      </c>
      <c r="F7" s="31">
        <v>5.473873873873874</v>
      </c>
      <c r="G7" s="41"/>
      <c r="H7" s="41"/>
      <c r="I7" s="41"/>
      <c r="J7" s="41"/>
      <c r="K7" s="41"/>
    </row>
    <row r="8" spans="1:11" ht="12.75">
      <c r="A8" s="112" t="s">
        <v>22</v>
      </c>
      <c r="B8" s="42">
        <v>57.67276422764228</v>
      </c>
      <c r="C8" s="17">
        <v>14.764808362369338</v>
      </c>
      <c r="D8" s="17">
        <v>1.7846772855483657</v>
      </c>
      <c r="E8" s="17">
        <v>21.03762236601958</v>
      </c>
      <c r="F8" s="31">
        <v>4.740127758420441</v>
      </c>
      <c r="G8" s="41"/>
      <c r="H8" s="41"/>
      <c r="I8" s="41"/>
      <c r="J8" s="41"/>
      <c r="K8" s="41"/>
    </row>
    <row r="9" spans="1:11" ht="12.75">
      <c r="A9" s="112" t="s">
        <v>23</v>
      </c>
      <c r="B9" s="42">
        <v>53.97946737141696</v>
      </c>
      <c r="C9" s="17">
        <v>17.206241105915836</v>
      </c>
      <c r="D9" s="17">
        <v>1.8499695059971537</v>
      </c>
      <c r="E9" s="17">
        <v>22.25808091075422</v>
      </c>
      <c r="F9" s="9">
        <v>4.706241105915836</v>
      </c>
      <c r="G9" s="41"/>
      <c r="H9" s="41"/>
      <c r="I9" s="41"/>
      <c r="J9" s="41"/>
      <c r="K9" s="41"/>
    </row>
    <row r="10" spans="1:11" ht="12.75">
      <c r="A10" s="112" t="s">
        <v>24</v>
      </c>
      <c r="B10" s="42">
        <v>65.39066089521921</v>
      </c>
      <c r="C10" s="17">
        <v>13.133267235750731</v>
      </c>
      <c r="D10" s="17">
        <v>1.5460385784183333</v>
      </c>
      <c r="E10" s="17">
        <v>14.859865064203323</v>
      </c>
      <c r="F10" s="9">
        <v>5.070168226408402</v>
      </c>
      <c r="G10" s="41"/>
      <c r="H10" s="41"/>
      <c r="I10" s="41"/>
      <c r="J10" s="41"/>
      <c r="K10" s="41"/>
    </row>
    <row r="11" spans="1:11" ht="12.75">
      <c r="A11" s="113" t="s">
        <v>25</v>
      </c>
      <c r="B11" s="43">
        <v>63.48799800096828</v>
      </c>
      <c r="C11" s="18">
        <v>14.781902515968829</v>
      </c>
      <c r="D11" s="18">
        <v>1.6929299870375287</v>
      </c>
      <c r="E11" s="18">
        <v>15.016164045540442</v>
      </c>
      <c r="F11" s="11">
        <v>5.021005450484921</v>
      </c>
      <c r="G11" s="41"/>
      <c r="H11" s="41"/>
      <c r="I11" s="41"/>
      <c r="J11" s="41"/>
      <c r="K11" s="41"/>
    </row>
    <row r="12" spans="1:3" ht="12.75">
      <c r="A12" s="80"/>
      <c r="C12" s="85"/>
    </row>
    <row r="13" spans="1:3" ht="12.75">
      <c r="A13" s="12" t="s">
        <v>4</v>
      </c>
      <c r="C13" s="41"/>
    </row>
    <row r="14" spans="1:3" ht="12.75">
      <c r="A14" s="12" t="s">
        <v>5</v>
      </c>
      <c r="C14" s="41"/>
    </row>
    <row r="15" spans="1:3" ht="12.75">
      <c r="A15" s="13" t="s">
        <v>6</v>
      </c>
      <c r="C15" s="41"/>
    </row>
    <row r="16" ht="12.75">
      <c r="C16" s="41"/>
    </row>
    <row r="17" ht="12.75">
      <c r="C17" s="41"/>
    </row>
    <row r="18" spans="1:5" ht="12.75">
      <c r="A18" s="41"/>
      <c r="B18" s="41"/>
      <c r="D18" s="41"/>
      <c r="E18" s="41"/>
    </row>
    <row r="19" spans="1:5" ht="12.75">
      <c r="A19" s="41"/>
      <c r="B19" s="41"/>
      <c r="D19" s="41"/>
      <c r="E19" s="41"/>
    </row>
    <row r="20" spans="1:5" ht="12.75">
      <c r="A20" s="41"/>
      <c r="B20" s="41"/>
      <c r="D20" s="41"/>
      <c r="E20" s="41"/>
    </row>
    <row r="21" spans="1:5" ht="12.75">
      <c r="A21" s="41"/>
      <c r="B21" s="41"/>
      <c r="D21" s="41"/>
      <c r="E21" s="41"/>
    </row>
    <row r="22" spans="1:5" ht="12.75">
      <c r="A22" s="41"/>
      <c r="B22" s="41"/>
      <c r="D22" s="41"/>
      <c r="E22" s="41"/>
    </row>
    <row r="23" spans="1:5" ht="12.75">
      <c r="A23" s="41"/>
      <c r="B23" s="41"/>
      <c r="D23" s="41"/>
      <c r="E23" s="41"/>
    </row>
    <row r="24" spans="1:5" ht="12.75">
      <c r="A24" s="41"/>
      <c r="B24" s="41"/>
      <c r="D24" s="41"/>
      <c r="E24" s="41"/>
    </row>
    <row r="25" spans="1:5" ht="12.75">
      <c r="A25" s="41"/>
      <c r="B25" s="41"/>
      <c r="D25" s="41"/>
      <c r="E25" s="41"/>
    </row>
    <row r="26" spans="1:5" ht="12.75">
      <c r="A26" s="41"/>
      <c r="B26" s="41"/>
      <c r="D26" s="41"/>
      <c r="E26" s="41"/>
    </row>
    <row r="27" spans="1:6" ht="12.75">
      <c r="A27" s="82"/>
      <c r="B27" s="41"/>
      <c r="D27" s="41"/>
      <c r="E27" s="41"/>
      <c r="F27" s="41"/>
    </row>
    <row r="28" spans="1:6" ht="12.75">
      <c r="A28" s="82"/>
      <c r="B28" s="41"/>
      <c r="D28" s="41"/>
      <c r="E28" s="41"/>
      <c r="F28" s="41"/>
    </row>
    <row r="29" spans="1:6" ht="12.75">
      <c r="A29" s="82"/>
      <c r="B29" s="41"/>
      <c r="D29" s="41"/>
      <c r="E29" s="41"/>
      <c r="F29" s="41"/>
    </row>
    <row r="30" spans="1:6" ht="12.75">
      <c r="A30" s="82"/>
      <c r="B30" s="41"/>
      <c r="D30" s="41"/>
      <c r="E30" s="41"/>
      <c r="F30" s="41"/>
    </row>
    <row r="31" spans="1:6" ht="12.75">
      <c r="A31" s="82"/>
      <c r="B31" s="41"/>
      <c r="D31" s="41"/>
      <c r="E31" s="41"/>
      <c r="F31" s="41"/>
    </row>
    <row r="32" spans="1:6" ht="12.75">
      <c r="A32" s="82"/>
      <c r="B32" s="41"/>
      <c r="D32" s="41"/>
      <c r="E32" s="41"/>
      <c r="F32" s="41"/>
    </row>
    <row r="33" spans="1:6" ht="12.75">
      <c r="A33" s="82"/>
      <c r="B33" s="41"/>
      <c r="D33" s="41"/>
      <c r="E33" s="41"/>
      <c r="F33" s="41"/>
    </row>
    <row r="34" spans="1:6" ht="12.75">
      <c r="A34" s="82"/>
      <c r="B34" s="41"/>
      <c r="D34" s="41"/>
      <c r="E34" s="41"/>
      <c r="F34" s="41"/>
    </row>
    <row r="35" spans="1:6" ht="12.75">
      <c r="A35" s="83"/>
      <c r="B35" s="41"/>
      <c r="C35" s="41"/>
      <c r="D35" s="41"/>
      <c r="E35" s="41"/>
      <c r="F35" s="41"/>
    </row>
    <row r="36" spans="2:6" ht="12.75">
      <c r="B36" s="41"/>
      <c r="C36" s="41"/>
      <c r="D36" s="41"/>
      <c r="E36" s="41"/>
      <c r="F36" s="41"/>
    </row>
    <row r="37" spans="2:6" ht="12.75">
      <c r="B37" s="40"/>
      <c r="C37" s="41"/>
      <c r="D37" s="41"/>
      <c r="E37" s="41"/>
      <c r="F37" s="41"/>
    </row>
    <row r="38" spans="2:5" ht="12.75">
      <c r="B38" s="41"/>
      <c r="C38" s="41"/>
      <c r="D38" s="41"/>
      <c r="E38" s="41"/>
    </row>
    <row r="39" spans="2:5" ht="12.75">
      <c r="B39" s="41"/>
      <c r="C39" s="41"/>
      <c r="D39" s="41"/>
      <c r="E39" s="41"/>
    </row>
    <row r="40" spans="2:5" ht="12.75">
      <c r="B40" s="41"/>
      <c r="C40" s="41"/>
      <c r="D40" s="41"/>
      <c r="E40" s="41"/>
    </row>
    <row r="41" spans="2:5" ht="12.75">
      <c r="B41" s="41"/>
      <c r="C41" s="41"/>
      <c r="D41" s="41"/>
      <c r="E41" s="41"/>
    </row>
    <row r="42" spans="2:5" ht="12.75">
      <c r="B42" s="41"/>
      <c r="C42" s="41"/>
      <c r="D42" s="41"/>
      <c r="E42" s="41"/>
    </row>
    <row r="43" spans="2:5" ht="12.75">
      <c r="B43" s="41"/>
      <c r="C43" s="41"/>
      <c r="D43" s="41"/>
      <c r="E43" s="41"/>
    </row>
    <row r="44" spans="2:5" ht="12.75">
      <c r="B44" s="41"/>
      <c r="C44" s="41"/>
      <c r="D44" s="41"/>
      <c r="E44" s="41"/>
    </row>
    <row r="45" spans="2:5" ht="12.75">
      <c r="B45" s="41"/>
      <c r="C45" s="41"/>
      <c r="D45" s="41"/>
      <c r="E45" s="41"/>
    </row>
    <row r="46" spans="2:5" ht="12.75">
      <c r="B46" s="41"/>
      <c r="D46" s="41"/>
      <c r="E46" s="41"/>
    </row>
    <row r="47" spans="2:5" ht="12.75">
      <c r="B47" s="41"/>
      <c r="D47" s="41"/>
      <c r="E47" s="41"/>
    </row>
    <row r="48" spans="2:5" ht="12.75">
      <c r="B48" s="41"/>
      <c r="D48" s="41"/>
      <c r="E48" s="41"/>
    </row>
    <row r="49" spans="2:5" ht="12.75">
      <c r="B49" s="41"/>
      <c r="D49" s="41"/>
      <c r="E49" s="41"/>
    </row>
    <row r="50" spans="2:5" ht="12.75">
      <c r="B50" s="41"/>
      <c r="D50" s="41"/>
      <c r="E50" s="41"/>
    </row>
    <row r="51" spans="2:5" ht="12.75">
      <c r="B51" s="41"/>
      <c r="D51" s="41"/>
      <c r="E51" s="41"/>
    </row>
    <row r="52" spans="2:5" ht="12.75">
      <c r="B52" s="41"/>
      <c r="D52" s="41"/>
      <c r="E52" s="41"/>
    </row>
  </sheetData>
  <sheetProtection/>
  <mergeCells count="1">
    <mergeCell ref="B4:F4"/>
  </mergeCells>
  <hyperlinks>
    <hyperlink ref="M1" location="'Table Index'!A1" display="'Table Index'!A1"/>
  </hyperlinks>
  <printOptions/>
  <pageMargins left="0.7" right="0.7" top="0.75" bottom="0.75" header="0.3" footer="0.3"/>
  <pageSetup horizontalDpi="600" verticalDpi="600" orientation="portrait" r:id="rId1"/>
</worksheet>
</file>

<file path=xl/worksheets/sheet31.xml><?xml version="1.0" encoding="utf-8"?>
<worksheet xmlns="http://schemas.openxmlformats.org/spreadsheetml/2006/main" xmlns:r="http://schemas.openxmlformats.org/officeDocument/2006/relationships">
  <dimension ref="A1:N51"/>
  <sheetViews>
    <sheetView zoomScalePageLayoutView="0" workbookViewId="0" topLeftCell="A1">
      <selection activeCell="M1" sqref="M1"/>
    </sheetView>
  </sheetViews>
  <sheetFormatPr defaultColWidth="9.140625" defaultRowHeight="15"/>
  <cols>
    <col min="1" max="1" width="22.421875" style="4" customWidth="1"/>
    <col min="2" max="2" width="15.7109375" style="4" customWidth="1"/>
    <col min="3" max="5" width="12.7109375" style="4" customWidth="1"/>
    <col min="6" max="6" width="11.7109375" style="4" customWidth="1"/>
    <col min="7" max="16384" width="9.140625" style="4" customWidth="1"/>
  </cols>
  <sheetData>
    <row r="1" spans="1:14" s="21" customFormat="1" ht="15.75">
      <c r="A1" s="1" t="s">
        <v>255</v>
      </c>
      <c r="M1" s="48" t="s">
        <v>42</v>
      </c>
      <c r="N1" s="2"/>
    </row>
    <row r="2" spans="1:4" s="21" customFormat="1" ht="15.75">
      <c r="A2" s="49" t="s">
        <v>62</v>
      </c>
      <c r="B2" s="2"/>
      <c r="C2" s="2"/>
      <c r="D2" s="2"/>
    </row>
    <row r="3" spans="1:4" s="21" customFormat="1" ht="15.75">
      <c r="A3" s="65"/>
      <c r="B3" s="2"/>
      <c r="C3" s="2"/>
      <c r="D3" s="2"/>
    </row>
    <row r="4" spans="1:2" s="85" customFormat="1" ht="45">
      <c r="A4" s="168" t="s">
        <v>171</v>
      </c>
      <c r="B4" s="169" t="s">
        <v>68</v>
      </c>
    </row>
    <row r="5" spans="1:6" ht="12.75">
      <c r="A5" s="112" t="s">
        <v>20</v>
      </c>
      <c r="B5" s="122">
        <v>36.587889921718805</v>
      </c>
      <c r="C5" s="41"/>
      <c r="D5" s="41"/>
      <c r="E5" s="41"/>
      <c r="F5" s="41"/>
    </row>
    <row r="6" spans="1:6" ht="12.75">
      <c r="A6" s="112" t="s">
        <v>21</v>
      </c>
      <c r="B6" s="123">
        <v>32.146549651938784</v>
      </c>
      <c r="C6" s="41"/>
      <c r="D6" s="41"/>
      <c r="E6" s="41"/>
      <c r="F6" s="41"/>
    </row>
    <row r="7" spans="1:6" ht="12.75">
      <c r="A7" s="112" t="s">
        <v>22</v>
      </c>
      <c r="B7" s="123">
        <v>9.309177405512797</v>
      </c>
      <c r="C7" s="41"/>
      <c r="D7" s="41"/>
      <c r="E7" s="41"/>
      <c r="F7" s="41"/>
    </row>
    <row r="8" spans="1:6" ht="12.75">
      <c r="A8" s="112" t="s">
        <v>23</v>
      </c>
      <c r="B8" s="123">
        <v>3.798891957666952</v>
      </c>
      <c r="C8" s="41"/>
      <c r="D8" s="41"/>
      <c r="E8" s="41"/>
      <c r="F8" s="41"/>
    </row>
    <row r="9" spans="1:6" ht="12.75">
      <c r="A9" s="112" t="s">
        <v>24</v>
      </c>
      <c r="B9" s="123">
        <v>11.976182592402022</v>
      </c>
      <c r="C9" s="41"/>
      <c r="D9" s="41"/>
      <c r="E9" s="41"/>
      <c r="F9" s="41"/>
    </row>
    <row r="10" spans="1:6" ht="12.75">
      <c r="A10" s="113" t="s">
        <v>25</v>
      </c>
      <c r="B10" s="124">
        <v>6.181308470760637</v>
      </c>
      <c r="C10" s="41"/>
      <c r="D10" s="41"/>
      <c r="E10" s="41"/>
      <c r="F10" s="41"/>
    </row>
    <row r="11" spans="1:5" ht="12.75">
      <c r="A11" s="80"/>
      <c r="E11" s="85"/>
    </row>
    <row r="12" spans="1:5" ht="12.75">
      <c r="A12" s="12" t="s">
        <v>4</v>
      </c>
      <c r="E12" s="41"/>
    </row>
    <row r="13" spans="1:5" ht="12.75">
      <c r="A13" s="12" t="s">
        <v>5</v>
      </c>
      <c r="E13" s="41"/>
    </row>
    <row r="14" spans="1:5" ht="12.75">
      <c r="A14" s="13" t="s">
        <v>6</v>
      </c>
      <c r="E14" s="41"/>
    </row>
    <row r="15" ht="12.75">
      <c r="E15" s="41"/>
    </row>
    <row r="16" ht="12.75">
      <c r="E16" s="41"/>
    </row>
    <row r="17" spans="1:4" ht="12.75">
      <c r="A17" s="41"/>
      <c r="B17" s="41"/>
      <c r="C17" s="41"/>
      <c r="D17" s="41"/>
    </row>
    <row r="18" spans="1:4" ht="12.75">
      <c r="A18" s="41"/>
      <c r="B18" s="41"/>
      <c r="C18" s="41"/>
      <c r="D18" s="41"/>
    </row>
    <row r="19" spans="1:4" ht="12.75">
      <c r="A19" s="41"/>
      <c r="B19" s="41"/>
      <c r="C19" s="41"/>
      <c r="D19" s="41"/>
    </row>
    <row r="20" spans="1:4" ht="12.75">
      <c r="A20" s="41"/>
      <c r="B20" s="41"/>
      <c r="C20" s="41"/>
      <c r="D20" s="41"/>
    </row>
    <row r="21" spans="1:4" ht="12.75">
      <c r="A21" s="41"/>
      <c r="B21" s="41"/>
      <c r="C21" s="41"/>
      <c r="D21" s="41"/>
    </row>
    <row r="22" spans="1:4" ht="12.75">
      <c r="A22" s="41"/>
      <c r="B22" s="41"/>
      <c r="C22" s="41"/>
      <c r="D22" s="41"/>
    </row>
    <row r="23" spans="1:4" ht="12.75">
      <c r="A23" s="41"/>
      <c r="B23" s="41"/>
      <c r="C23" s="41"/>
      <c r="D23" s="41"/>
    </row>
    <row r="24" spans="1:4" ht="12.75">
      <c r="A24" s="41"/>
      <c r="B24" s="41"/>
      <c r="C24" s="41"/>
      <c r="D24" s="41"/>
    </row>
    <row r="25" spans="1:4" ht="12.75">
      <c r="A25" s="41"/>
      <c r="B25" s="41"/>
      <c r="C25" s="41"/>
      <c r="D25" s="41"/>
    </row>
    <row r="26" spans="1:6" ht="12.75">
      <c r="A26" s="82"/>
      <c r="B26" s="41"/>
      <c r="C26" s="41"/>
      <c r="D26" s="41"/>
      <c r="F26" s="41"/>
    </row>
    <row r="27" spans="1:6" ht="12.75">
      <c r="A27" s="82"/>
      <c r="B27" s="41"/>
      <c r="C27" s="41"/>
      <c r="D27" s="41"/>
      <c r="F27" s="41"/>
    </row>
    <row r="28" spans="1:6" ht="12.75">
      <c r="A28" s="82"/>
      <c r="B28" s="41"/>
      <c r="C28" s="41"/>
      <c r="D28" s="41"/>
      <c r="F28" s="41"/>
    </row>
    <row r="29" spans="1:6" ht="12.75">
      <c r="A29" s="82"/>
      <c r="B29" s="41"/>
      <c r="C29" s="41"/>
      <c r="D29" s="41"/>
      <c r="F29" s="41"/>
    </row>
    <row r="30" spans="1:6" ht="12.75">
      <c r="A30" s="82"/>
      <c r="B30" s="41"/>
      <c r="C30" s="41"/>
      <c r="D30" s="41"/>
      <c r="F30" s="41"/>
    </row>
    <row r="31" spans="1:6" ht="12.75">
      <c r="A31" s="82"/>
      <c r="B31" s="41"/>
      <c r="C31" s="41"/>
      <c r="D31" s="41"/>
      <c r="F31" s="41"/>
    </row>
    <row r="32" spans="1:6" ht="12.75">
      <c r="A32" s="82"/>
      <c r="B32" s="41"/>
      <c r="C32" s="41"/>
      <c r="D32" s="41"/>
      <c r="F32" s="41"/>
    </row>
    <row r="33" spans="1:6" ht="12.75">
      <c r="A33" s="82"/>
      <c r="B33" s="41"/>
      <c r="C33" s="41"/>
      <c r="D33" s="41"/>
      <c r="F33" s="41"/>
    </row>
    <row r="34" spans="1:6" ht="12.75">
      <c r="A34" s="83"/>
      <c r="B34" s="41"/>
      <c r="C34" s="41"/>
      <c r="D34" s="41"/>
      <c r="E34" s="41"/>
      <c r="F34" s="41"/>
    </row>
    <row r="35" spans="2:6" ht="12.75">
      <c r="B35" s="41"/>
      <c r="C35" s="41"/>
      <c r="D35" s="41"/>
      <c r="E35" s="41"/>
      <c r="F35" s="41"/>
    </row>
    <row r="36" spans="2:6" ht="12.75">
      <c r="B36" s="41"/>
      <c r="C36" s="41"/>
      <c r="D36" s="40"/>
      <c r="E36" s="41"/>
      <c r="F36" s="41"/>
    </row>
    <row r="37" spans="2:5" ht="12.75">
      <c r="B37" s="41"/>
      <c r="C37" s="41"/>
      <c r="D37" s="41"/>
      <c r="E37" s="41"/>
    </row>
    <row r="38" spans="2:5" ht="12.75">
      <c r="B38" s="41"/>
      <c r="C38" s="41"/>
      <c r="D38" s="41"/>
      <c r="E38" s="41"/>
    </row>
    <row r="39" spans="2:5" ht="12.75">
      <c r="B39" s="41"/>
      <c r="C39" s="41"/>
      <c r="D39" s="41"/>
      <c r="E39" s="41"/>
    </row>
    <row r="40" spans="2:5" ht="12.75">
      <c r="B40" s="41"/>
      <c r="C40" s="41"/>
      <c r="D40" s="41"/>
      <c r="E40" s="41"/>
    </row>
    <row r="41" spans="2:5" ht="12.75">
      <c r="B41" s="41"/>
      <c r="C41" s="41"/>
      <c r="D41" s="41"/>
      <c r="E41" s="41"/>
    </row>
    <row r="42" spans="2:5" ht="12.75">
      <c r="B42" s="41"/>
      <c r="C42" s="41"/>
      <c r="D42" s="41"/>
      <c r="E42" s="41"/>
    </row>
    <row r="43" spans="2:5" ht="12.75">
      <c r="B43" s="41"/>
      <c r="C43" s="41"/>
      <c r="D43" s="41"/>
      <c r="E43" s="41"/>
    </row>
    <row r="44" spans="2:5" ht="12.75">
      <c r="B44" s="41"/>
      <c r="C44" s="41"/>
      <c r="D44" s="41"/>
      <c r="E44" s="41"/>
    </row>
    <row r="45" spans="2:4" ht="12.75">
      <c r="B45" s="41"/>
      <c r="C45" s="41"/>
      <c r="D45" s="41"/>
    </row>
    <row r="46" spans="2:4" ht="12.75">
      <c r="B46" s="41"/>
      <c r="C46" s="41"/>
      <c r="D46" s="41"/>
    </row>
    <row r="47" spans="2:4" ht="12.75">
      <c r="B47" s="41"/>
      <c r="C47" s="41"/>
      <c r="D47" s="41"/>
    </row>
    <row r="48" spans="2:4" ht="12.75">
      <c r="B48" s="41"/>
      <c r="C48" s="41"/>
      <c r="D48" s="41"/>
    </row>
    <row r="49" spans="2:4" ht="12.75">
      <c r="B49" s="41"/>
      <c r="C49" s="41"/>
      <c r="D49" s="41"/>
    </row>
    <row r="50" spans="2:4" ht="12.75">
      <c r="B50" s="41"/>
      <c r="C50" s="41"/>
      <c r="D50" s="41"/>
    </row>
    <row r="51" spans="2:4" ht="12.75">
      <c r="B51" s="41"/>
      <c r="C51" s="41"/>
      <c r="D51" s="41"/>
    </row>
  </sheetData>
  <sheetProtection/>
  <hyperlinks>
    <hyperlink ref="M1" location="'Table Index'!A1" display="'Table Index'!A1"/>
  </hyperlinks>
  <printOptions/>
  <pageMargins left="0.7" right="0.7" top="0.75" bottom="0.75" header="0.3" footer="0.3"/>
  <pageSetup horizontalDpi="600" verticalDpi="600" orientation="portrait" r:id="rId1"/>
</worksheet>
</file>

<file path=xl/worksheets/sheet32.xml><?xml version="1.0" encoding="utf-8"?>
<worksheet xmlns="http://schemas.openxmlformats.org/spreadsheetml/2006/main" xmlns:r="http://schemas.openxmlformats.org/officeDocument/2006/relationships">
  <dimension ref="A1:K43"/>
  <sheetViews>
    <sheetView zoomScalePageLayoutView="0" workbookViewId="0" topLeftCell="A1">
      <selection activeCell="A2" sqref="A2"/>
    </sheetView>
  </sheetViews>
  <sheetFormatPr defaultColWidth="9.140625" defaultRowHeight="15"/>
  <cols>
    <col min="1" max="1" width="46.57421875" style="4" customWidth="1"/>
    <col min="2" max="3" width="12.7109375" style="4" customWidth="1"/>
    <col min="4" max="6" width="15.7109375" style="4" customWidth="1"/>
    <col min="7" max="7" width="11.140625" style="4" bestFit="1" customWidth="1"/>
    <col min="8" max="16384" width="9.140625" style="4" customWidth="1"/>
  </cols>
  <sheetData>
    <row r="1" spans="1:11" s="21" customFormat="1" ht="15.75">
      <c r="A1" s="49" t="s">
        <v>180</v>
      </c>
      <c r="B1"/>
      <c r="C1"/>
      <c r="D1"/>
      <c r="E1"/>
      <c r="F1"/>
      <c r="J1" s="48" t="s">
        <v>42</v>
      </c>
      <c r="K1" s="2"/>
    </row>
    <row r="2" ht="15.75">
      <c r="A2" s="227" t="s">
        <v>0</v>
      </c>
    </row>
    <row r="3" ht="15">
      <c r="A3" s="148"/>
    </row>
    <row r="4" spans="1:6" ht="38.25">
      <c r="A4" s="228"/>
      <c r="B4" s="226">
        <v>2001</v>
      </c>
      <c r="C4" s="226">
        <v>2011</v>
      </c>
      <c r="D4" s="171" t="s">
        <v>109</v>
      </c>
      <c r="E4" s="150" t="s">
        <v>110</v>
      </c>
      <c r="F4" s="223" t="s">
        <v>75</v>
      </c>
    </row>
    <row r="5" spans="1:6" ht="39.75" customHeight="1">
      <c r="A5" s="229" t="s">
        <v>0</v>
      </c>
      <c r="B5" s="67">
        <v>2192246</v>
      </c>
      <c r="C5" s="67">
        <v>2372777</v>
      </c>
      <c r="D5" s="68">
        <v>100</v>
      </c>
      <c r="E5" s="68">
        <v>100</v>
      </c>
      <c r="F5" s="69" t="s">
        <v>28</v>
      </c>
    </row>
    <row r="6" spans="1:7" ht="15">
      <c r="A6" s="229" t="s">
        <v>111</v>
      </c>
      <c r="B6" s="67">
        <v>617283</v>
      </c>
      <c r="C6" s="67">
        <v>616489</v>
      </c>
      <c r="D6" s="68">
        <v>28.2</v>
      </c>
      <c r="E6" s="68">
        <v>26</v>
      </c>
      <c r="F6" s="70">
        <v>-2.18</v>
      </c>
      <c r="G6" s="41"/>
    </row>
    <row r="7" spans="1:7" ht="15">
      <c r="A7" s="47" t="s">
        <v>108</v>
      </c>
      <c r="B7" s="67">
        <v>280428</v>
      </c>
      <c r="C7" s="67">
        <v>302392</v>
      </c>
      <c r="D7" s="68">
        <v>12.8</v>
      </c>
      <c r="E7" s="68">
        <v>12.7</v>
      </c>
      <c r="F7" s="70">
        <v>-0.05</v>
      </c>
      <c r="G7" s="41"/>
    </row>
    <row r="8" spans="1:7" ht="15">
      <c r="A8" s="20" t="s">
        <v>107</v>
      </c>
      <c r="B8" s="71">
        <v>336855</v>
      </c>
      <c r="C8" s="71">
        <v>314097</v>
      </c>
      <c r="D8" s="72">
        <v>15.4</v>
      </c>
      <c r="E8" s="72">
        <v>13.2</v>
      </c>
      <c r="F8" s="73">
        <v>-2.13</v>
      </c>
      <c r="G8" s="41"/>
    </row>
    <row r="9" spans="1:7" ht="12.75">
      <c r="A9" s="50"/>
      <c r="B9" s="17"/>
      <c r="C9" s="17"/>
      <c r="D9" s="17"/>
      <c r="E9" s="17"/>
      <c r="G9" s="41"/>
    </row>
    <row r="10" spans="1:7" ht="12.75">
      <c r="A10" s="12" t="s">
        <v>4</v>
      </c>
      <c r="F10" s="40"/>
      <c r="G10" s="41"/>
    </row>
    <row r="11" spans="1:7" ht="12.75">
      <c r="A11" s="12" t="s">
        <v>5</v>
      </c>
      <c r="F11" s="40"/>
      <c r="G11" s="41"/>
    </row>
    <row r="12" spans="1:7" ht="12.75">
      <c r="A12" s="13" t="s">
        <v>6</v>
      </c>
      <c r="F12" s="40"/>
      <c r="G12" s="41"/>
    </row>
    <row r="13" spans="6:7" ht="12.75">
      <c r="F13" s="41"/>
      <c r="G13" s="41"/>
    </row>
    <row r="14" spans="6:7" ht="12.75">
      <c r="F14" s="41"/>
      <c r="G14" s="41"/>
    </row>
    <row r="15" spans="2:7" ht="12.75">
      <c r="B15" s="41"/>
      <c r="C15" s="41"/>
      <c r="D15" s="41"/>
      <c r="E15" s="41"/>
      <c r="F15" s="40"/>
      <c r="G15" s="41"/>
    </row>
    <row r="16" spans="2:7" ht="12.75">
      <c r="B16" s="41"/>
      <c r="C16" s="41"/>
      <c r="D16" s="41"/>
      <c r="E16" s="41"/>
      <c r="F16" s="40"/>
      <c r="G16" s="41"/>
    </row>
    <row r="17" spans="3:7" ht="12.75">
      <c r="C17" s="41"/>
      <c r="D17" s="41"/>
      <c r="E17" s="41"/>
      <c r="F17" s="40"/>
      <c r="G17" s="41"/>
    </row>
    <row r="18" spans="3:7" ht="12.75">
      <c r="C18" s="41"/>
      <c r="D18" s="41"/>
      <c r="E18" s="41"/>
      <c r="F18" s="40"/>
      <c r="G18" s="41"/>
    </row>
    <row r="19" spans="3:7" ht="12.75">
      <c r="C19" s="41"/>
      <c r="D19" s="41"/>
      <c r="E19" s="41"/>
      <c r="F19" s="41"/>
      <c r="G19" s="41"/>
    </row>
    <row r="20" spans="3:7" ht="12.75">
      <c r="C20" s="41"/>
      <c r="D20" s="41"/>
      <c r="E20" s="41"/>
      <c r="F20" s="41"/>
      <c r="G20" s="41"/>
    </row>
    <row r="21" spans="3:7" ht="12.75">
      <c r="C21" s="41"/>
      <c r="D21" s="41"/>
      <c r="E21" s="41"/>
      <c r="F21" s="40"/>
      <c r="G21" s="41"/>
    </row>
    <row r="22" spans="3:7" ht="12.75">
      <c r="C22" s="41"/>
      <c r="D22" s="41"/>
      <c r="E22" s="40"/>
      <c r="F22" s="40"/>
      <c r="G22" s="41"/>
    </row>
    <row r="23" spans="3:7" ht="12.75">
      <c r="C23" s="41"/>
      <c r="D23" s="41"/>
      <c r="E23" s="41"/>
      <c r="F23" s="40"/>
      <c r="G23" s="41"/>
    </row>
    <row r="24" spans="3:7" ht="12.75">
      <c r="C24" s="41"/>
      <c r="D24" s="41"/>
      <c r="E24" s="41"/>
      <c r="F24" s="40"/>
      <c r="G24" s="41"/>
    </row>
    <row r="25" spans="3:7" ht="12.75">
      <c r="C25" s="41"/>
      <c r="D25" s="41"/>
      <c r="E25" s="41"/>
      <c r="F25" s="41"/>
      <c r="G25" s="41"/>
    </row>
    <row r="26" spans="3:7" ht="12.75">
      <c r="C26" s="41"/>
      <c r="D26" s="41"/>
      <c r="E26" s="41"/>
      <c r="F26" s="41"/>
      <c r="G26" s="41"/>
    </row>
    <row r="27" spans="3:7" ht="12.75">
      <c r="C27" s="41"/>
      <c r="D27" s="41"/>
      <c r="E27" s="41"/>
      <c r="F27" s="41"/>
      <c r="G27" s="41"/>
    </row>
    <row r="28" spans="3:7" ht="12.75">
      <c r="C28" s="41"/>
      <c r="D28" s="41"/>
      <c r="E28" s="40"/>
      <c r="F28" s="41"/>
      <c r="G28" s="41"/>
    </row>
    <row r="29" spans="3:7" ht="12.75">
      <c r="C29" s="41"/>
      <c r="D29" s="41"/>
      <c r="E29" s="41"/>
      <c r="F29" s="41"/>
      <c r="G29" s="41"/>
    </row>
    <row r="30" spans="3:7" ht="12.75">
      <c r="C30" s="41"/>
      <c r="D30" s="41"/>
      <c r="E30" s="41"/>
      <c r="F30" s="41"/>
      <c r="G30" s="41"/>
    </row>
    <row r="31" spans="3:6" ht="12.75">
      <c r="C31" s="41"/>
      <c r="D31" s="41"/>
      <c r="E31" s="41"/>
      <c r="F31" s="41"/>
    </row>
    <row r="32" spans="3:6" ht="12.75">
      <c r="C32" s="41"/>
      <c r="D32" s="41"/>
      <c r="E32" s="41"/>
      <c r="F32" s="41"/>
    </row>
    <row r="33" spans="3:6" ht="12.75">
      <c r="C33" s="41"/>
      <c r="D33" s="41"/>
      <c r="E33" s="41"/>
      <c r="F33" s="41"/>
    </row>
    <row r="34" spans="3:6" ht="12.75">
      <c r="C34" s="41"/>
      <c r="D34" s="41"/>
      <c r="E34" s="41"/>
      <c r="F34" s="41"/>
    </row>
    <row r="35" spans="3:6" ht="12.75">
      <c r="C35" s="41"/>
      <c r="D35" s="41"/>
      <c r="E35" s="41"/>
      <c r="F35" s="41"/>
    </row>
    <row r="36" spans="3:6" ht="12.75">
      <c r="C36" s="41"/>
      <c r="D36" s="41"/>
      <c r="E36" s="41"/>
      <c r="F36" s="41"/>
    </row>
    <row r="37" spans="3:5" ht="12.75">
      <c r="C37" s="41"/>
      <c r="D37" s="41"/>
      <c r="E37" s="41"/>
    </row>
    <row r="38" spans="3:5" ht="12.75">
      <c r="C38" s="41"/>
      <c r="D38" s="41"/>
      <c r="E38" s="41"/>
    </row>
    <row r="39" spans="3:5" ht="12.75">
      <c r="C39" s="41"/>
      <c r="D39" s="41"/>
      <c r="E39" s="41"/>
    </row>
    <row r="40" spans="3:5" ht="12.75">
      <c r="C40" s="41"/>
      <c r="D40" s="41"/>
      <c r="E40" s="41"/>
    </row>
    <row r="41" spans="3:5" ht="12.75">
      <c r="C41" s="41"/>
      <c r="D41" s="41"/>
      <c r="E41" s="41"/>
    </row>
    <row r="42" spans="3:5" ht="12.75">
      <c r="C42" s="41"/>
      <c r="D42" s="41"/>
      <c r="E42" s="41"/>
    </row>
    <row r="43" spans="3:5" ht="12.75">
      <c r="C43" s="41"/>
      <c r="D43" s="41"/>
      <c r="E43" s="41"/>
    </row>
  </sheetData>
  <sheetProtection/>
  <hyperlinks>
    <hyperlink ref="J1" location="'Table Index'!A1" display="'Table Index'!A1"/>
  </hyperlink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dimension ref="A1:N45"/>
  <sheetViews>
    <sheetView zoomScalePageLayoutView="0" workbookViewId="0" topLeftCell="A1">
      <selection activeCell="B1" sqref="A1:F1"/>
    </sheetView>
  </sheetViews>
  <sheetFormatPr defaultColWidth="9.140625" defaultRowHeight="15"/>
  <cols>
    <col min="1" max="1" width="46.8515625" style="4" customWidth="1"/>
    <col min="2" max="3" width="12.7109375" style="4" customWidth="1"/>
    <col min="4" max="5" width="13.00390625" style="4" customWidth="1"/>
    <col min="6" max="6" width="12.7109375" style="4" customWidth="1"/>
    <col min="7" max="7" width="11.140625" style="4" bestFit="1" customWidth="1"/>
    <col min="8" max="16384" width="9.140625" style="4" customWidth="1"/>
  </cols>
  <sheetData>
    <row r="1" spans="1:14" s="65" customFormat="1" ht="15.75">
      <c r="A1" s="65" t="s">
        <v>179</v>
      </c>
      <c r="B1" s="197"/>
      <c r="C1" s="197"/>
      <c r="D1" s="197"/>
      <c r="E1" s="197"/>
      <c r="F1" s="197"/>
      <c r="M1" s="196" t="s">
        <v>42</v>
      </c>
      <c r="N1" s="28"/>
    </row>
    <row r="2" s="197" customFormat="1" ht="15.75">
      <c r="A2" s="65" t="s">
        <v>62</v>
      </c>
    </row>
    <row r="3" spans="1:6" s="197" customFormat="1" ht="15">
      <c r="A3"/>
      <c r="B3"/>
      <c r="C3"/>
      <c r="D3"/>
      <c r="E3"/>
      <c r="F3"/>
    </row>
    <row r="4" spans="1:6" ht="60">
      <c r="A4" s="74"/>
      <c r="B4" s="226">
        <v>2001</v>
      </c>
      <c r="C4" s="226">
        <v>2011</v>
      </c>
      <c r="D4" s="171" t="s">
        <v>157</v>
      </c>
      <c r="E4" s="150" t="s">
        <v>158</v>
      </c>
      <c r="F4" s="223" t="s">
        <v>75</v>
      </c>
    </row>
    <row r="5" spans="1:6" ht="65.25" customHeight="1">
      <c r="A5" s="110" t="s">
        <v>62</v>
      </c>
      <c r="B5" s="67">
        <v>1072669</v>
      </c>
      <c r="C5" s="67">
        <v>1035881</v>
      </c>
      <c r="D5" s="68">
        <v>100</v>
      </c>
      <c r="E5" s="68">
        <v>100</v>
      </c>
      <c r="F5" s="69" t="s">
        <v>28</v>
      </c>
    </row>
    <row r="6" spans="1:7" ht="30">
      <c r="A6" s="110" t="s">
        <v>137</v>
      </c>
      <c r="B6" s="67">
        <v>668338</v>
      </c>
      <c r="C6" s="67">
        <v>569099</v>
      </c>
      <c r="D6" s="68">
        <v>62.3</v>
      </c>
      <c r="E6" s="68">
        <v>54.9</v>
      </c>
      <c r="F6" s="70">
        <v>-7.4</v>
      </c>
      <c r="G6" s="41"/>
    </row>
    <row r="7" spans="1:7" ht="15">
      <c r="A7" s="110" t="s">
        <v>136</v>
      </c>
      <c r="B7" s="67">
        <v>98299</v>
      </c>
      <c r="C7" s="67">
        <v>142642</v>
      </c>
      <c r="D7" s="68">
        <v>9.2</v>
      </c>
      <c r="E7" s="68">
        <v>13.8</v>
      </c>
      <c r="F7" s="70">
        <v>4.6</v>
      </c>
      <c r="G7" s="41"/>
    </row>
    <row r="8" spans="1:7" ht="15">
      <c r="A8" s="110" t="s">
        <v>122</v>
      </c>
      <c r="B8" s="67">
        <v>17669</v>
      </c>
      <c r="C8" s="67">
        <v>18659</v>
      </c>
      <c r="D8" s="68">
        <v>1.6</v>
      </c>
      <c r="E8" s="68">
        <v>1.8</v>
      </c>
      <c r="F8" s="70">
        <v>0.2</v>
      </c>
      <c r="G8" s="41"/>
    </row>
    <row r="9" spans="1:7" ht="15">
      <c r="A9" s="110" t="s">
        <v>123</v>
      </c>
      <c r="B9" s="67">
        <v>221293</v>
      </c>
      <c r="C9" s="67">
        <v>245123</v>
      </c>
      <c r="D9" s="68">
        <v>20.6</v>
      </c>
      <c r="E9" s="68">
        <v>23.7</v>
      </c>
      <c r="F9" s="70">
        <v>3</v>
      </c>
      <c r="G9" s="41"/>
    </row>
    <row r="10" spans="1:7" ht="15">
      <c r="A10" s="111" t="s">
        <v>14</v>
      </c>
      <c r="B10" s="71">
        <v>67070</v>
      </c>
      <c r="C10" s="71">
        <v>60358</v>
      </c>
      <c r="D10" s="72">
        <v>6.3</v>
      </c>
      <c r="E10" s="72">
        <v>5.8</v>
      </c>
      <c r="F10" s="73">
        <v>-0.4</v>
      </c>
      <c r="G10" s="41"/>
    </row>
    <row r="11" spans="1:7" ht="12.75">
      <c r="A11" s="50"/>
      <c r="B11" s="17"/>
      <c r="C11" s="17"/>
      <c r="D11" s="17"/>
      <c r="E11" s="17"/>
      <c r="G11" s="41"/>
    </row>
    <row r="12" spans="1:7" ht="12.75">
      <c r="A12" s="12" t="s">
        <v>4</v>
      </c>
      <c r="F12" s="40"/>
      <c r="G12" s="41"/>
    </row>
    <row r="13" spans="1:7" ht="12.75">
      <c r="A13" s="12" t="s">
        <v>5</v>
      </c>
      <c r="F13" s="40"/>
      <c r="G13" s="41"/>
    </row>
    <row r="14" spans="1:7" ht="12.75">
      <c r="A14" s="13" t="s">
        <v>6</v>
      </c>
      <c r="F14" s="40"/>
      <c r="G14" s="41"/>
    </row>
    <row r="15" spans="6:7" ht="12.75">
      <c r="F15" s="41"/>
      <c r="G15" s="41"/>
    </row>
    <row r="16" spans="6:7" ht="12.75">
      <c r="F16" s="41"/>
      <c r="G16" s="41"/>
    </row>
    <row r="17" ht="12.75">
      <c r="G17" s="41"/>
    </row>
    <row r="19" spans="1:2" ht="15">
      <c r="A19"/>
      <c r="B19"/>
    </row>
    <row r="20" ht="15">
      <c r="B20"/>
    </row>
    <row r="21" spans="1:2" ht="15">
      <c r="A21"/>
      <c r="B21"/>
    </row>
    <row r="22" spans="1:2" ht="15">
      <c r="A22"/>
      <c r="B22"/>
    </row>
    <row r="23" spans="1:2" ht="15">
      <c r="A23"/>
      <c r="B23"/>
    </row>
    <row r="24" spans="1:2" ht="15">
      <c r="A24"/>
      <c r="B24"/>
    </row>
    <row r="25" spans="1:6" ht="15">
      <c r="A25"/>
      <c r="B25"/>
      <c r="C25"/>
      <c r="D25"/>
      <c r="E25"/>
      <c r="F25"/>
    </row>
    <row r="26" spans="2:3" ht="12.75">
      <c r="B26" s="41"/>
      <c r="C26" s="41"/>
    </row>
    <row r="27" spans="2:3" ht="12.75">
      <c r="B27" s="41"/>
      <c r="C27" s="41"/>
    </row>
    <row r="28" spans="3:4" ht="12.75">
      <c r="C28" s="41"/>
      <c r="D28" s="41"/>
    </row>
    <row r="29" spans="3:6" ht="12.75">
      <c r="C29" s="41"/>
      <c r="D29" s="41"/>
      <c r="E29" s="41"/>
      <c r="F29" s="41"/>
    </row>
    <row r="30" spans="3:6" ht="12.75">
      <c r="C30" s="41"/>
      <c r="D30" s="41"/>
      <c r="E30" s="40"/>
      <c r="F30" s="41"/>
    </row>
    <row r="31" spans="3:7" ht="12.75">
      <c r="C31" s="41"/>
      <c r="D31" s="41"/>
      <c r="E31" s="41"/>
      <c r="F31" s="41"/>
      <c r="G31" s="41"/>
    </row>
    <row r="32" spans="3:7" ht="12.75">
      <c r="C32" s="41"/>
      <c r="D32" s="41"/>
      <c r="E32" s="41"/>
      <c r="F32" s="41"/>
      <c r="G32" s="41"/>
    </row>
    <row r="33" spans="3:6" ht="12.75">
      <c r="C33" s="41"/>
      <c r="D33" s="41"/>
      <c r="E33" s="41"/>
      <c r="F33" s="41"/>
    </row>
    <row r="34" spans="3:6" ht="12.75">
      <c r="C34" s="41"/>
      <c r="D34" s="41"/>
      <c r="E34" s="41"/>
      <c r="F34" s="41"/>
    </row>
    <row r="35" spans="3:6" ht="12.75">
      <c r="C35" s="41"/>
      <c r="D35" s="41"/>
      <c r="E35" s="41"/>
      <c r="F35" s="41"/>
    </row>
    <row r="36" spans="3:6" ht="12.75">
      <c r="C36" s="41"/>
      <c r="D36" s="41"/>
      <c r="E36" s="41"/>
      <c r="F36" s="41"/>
    </row>
    <row r="37" spans="3:6" ht="12.75">
      <c r="C37" s="41"/>
      <c r="D37" s="41"/>
      <c r="E37" s="41"/>
      <c r="F37" s="41"/>
    </row>
    <row r="38" spans="3:6" ht="12.75">
      <c r="C38" s="41"/>
      <c r="D38" s="41"/>
      <c r="E38" s="41"/>
      <c r="F38" s="41"/>
    </row>
    <row r="39" spans="3:5" ht="12.75">
      <c r="C39" s="41"/>
      <c r="D39" s="41"/>
      <c r="E39" s="41"/>
    </row>
    <row r="40" spans="3:5" ht="12.75">
      <c r="C40" s="41"/>
      <c r="D40" s="41"/>
      <c r="E40" s="41"/>
    </row>
    <row r="41" spans="3:5" ht="12.75">
      <c r="C41" s="41"/>
      <c r="D41" s="41"/>
      <c r="E41" s="41"/>
    </row>
    <row r="42" spans="3:5" ht="12.75">
      <c r="C42" s="41"/>
      <c r="D42" s="41"/>
      <c r="E42" s="41"/>
    </row>
    <row r="43" spans="3:5" ht="12.75">
      <c r="C43" s="41"/>
      <c r="D43" s="41"/>
      <c r="E43" s="41"/>
    </row>
    <row r="44" spans="3:5" ht="12.75">
      <c r="C44" s="41"/>
      <c r="D44" s="41"/>
      <c r="E44" s="41"/>
    </row>
    <row r="45" spans="3:5" ht="12.75">
      <c r="C45" s="41"/>
      <c r="D45" s="41"/>
      <c r="E45" s="41"/>
    </row>
  </sheetData>
  <sheetProtection/>
  <hyperlinks>
    <hyperlink ref="M1" location="'Table Index'!A1" display="'Table Index'!A1"/>
  </hyperlink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dimension ref="A1:N49"/>
  <sheetViews>
    <sheetView zoomScalePageLayoutView="0" workbookViewId="0" topLeftCell="A1">
      <selection activeCell="A1" sqref="A1"/>
    </sheetView>
  </sheetViews>
  <sheetFormatPr defaultColWidth="9.140625" defaultRowHeight="15"/>
  <cols>
    <col min="1" max="1" width="23.00390625" style="4" customWidth="1"/>
    <col min="2" max="2" width="25.7109375" style="4" customWidth="1"/>
    <col min="3" max="3" width="17.7109375" style="4" customWidth="1"/>
    <col min="4" max="7" width="11.7109375" style="4" customWidth="1"/>
    <col min="8" max="16384" width="9.140625" style="4" customWidth="1"/>
  </cols>
  <sheetData>
    <row r="1" spans="1:14" s="21" customFormat="1" ht="15.75">
      <c r="A1" s="1" t="s">
        <v>101</v>
      </c>
      <c r="M1" s="48" t="s">
        <v>42</v>
      </c>
      <c r="N1" s="2"/>
    </row>
    <row r="2" spans="1:5" s="21" customFormat="1" ht="15.75">
      <c r="A2" s="49" t="s">
        <v>159</v>
      </c>
      <c r="B2" s="2"/>
      <c r="C2" s="2"/>
      <c r="D2" s="2"/>
      <c r="E2" s="2"/>
    </row>
    <row r="3" spans="1:5" s="21" customFormat="1" ht="15.75">
      <c r="A3" s="65"/>
      <c r="B3" s="2"/>
      <c r="C3" s="2"/>
      <c r="D3" s="2"/>
      <c r="E3" s="2"/>
    </row>
    <row r="4" spans="1:2" s="77" customFormat="1" ht="60">
      <c r="A4" s="108"/>
      <c r="B4" s="185" t="s">
        <v>166</v>
      </c>
    </row>
    <row r="5" spans="1:2" ht="15">
      <c r="A5" s="202" t="s">
        <v>138</v>
      </c>
      <c r="B5" s="81">
        <v>25.93163489646325</v>
      </c>
    </row>
    <row r="6" spans="1:2" ht="15">
      <c r="A6" s="191" t="s">
        <v>11</v>
      </c>
      <c r="B6" s="70">
        <v>12.255774212028772</v>
      </c>
    </row>
    <row r="7" spans="1:2" ht="15">
      <c r="A7" s="191" t="s">
        <v>139</v>
      </c>
      <c r="B7" s="70">
        <v>41.10338006238157</v>
      </c>
    </row>
    <row r="8" spans="1:7" ht="15">
      <c r="A8" s="191" t="s">
        <v>140</v>
      </c>
      <c r="B8" s="70">
        <v>7.282974337379485</v>
      </c>
      <c r="C8" s="67"/>
      <c r="D8" s="67"/>
      <c r="E8" s="67"/>
      <c r="F8" s="67"/>
      <c r="G8" s="67"/>
    </row>
    <row r="9" spans="1:4" ht="30">
      <c r="A9" s="191" t="s">
        <v>142</v>
      </c>
      <c r="B9" s="70">
        <v>4.514682191874727</v>
      </c>
      <c r="C9" s="17"/>
      <c r="D9" s="17"/>
    </row>
    <row r="10" spans="1:5" ht="15">
      <c r="A10" s="191" t="s">
        <v>14</v>
      </c>
      <c r="B10" s="70">
        <v>7.1962081409412075</v>
      </c>
      <c r="C10" s="17"/>
      <c r="D10" s="17"/>
      <c r="E10" s="17"/>
    </row>
    <row r="11" spans="1:5" ht="30">
      <c r="A11" s="203" t="s">
        <v>141</v>
      </c>
      <c r="B11" s="73">
        <v>1.7153461589309935</v>
      </c>
      <c r="C11" s="17"/>
      <c r="D11" s="17"/>
      <c r="E11" s="17"/>
    </row>
    <row r="12" spans="1:5" ht="15">
      <c r="A12" s="107"/>
      <c r="B12"/>
      <c r="C12" s="17"/>
      <c r="D12" s="17"/>
      <c r="E12" s="17"/>
    </row>
    <row r="13" spans="1:7" ht="12.75">
      <c r="A13" s="12" t="s">
        <v>4</v>
      </c>
      <c r="F13" s="41"/>
      <c r="G13" s="40"/>
    </row>
    <row r="14" spans="1:7" ht="12.75">
      <c r="A14" s="12" t="s">
        <v>5</v>
      </c>
      <c r="F14" s="41"/>
      <c r="G14" s="40"/>
    </row>
    <row r="15" spans="1:7" ht="12.75">
      <c r="A15" s="13" t="s">
        <v>6</v>
      </c>
      <c r="F15" s="41"/>
      <c r="G15" s="40"/>
    </row>
    <row r="16" spans="6:7" ht="12.75">
      <c r="F16" s="41"/>
      <c r="G16" s="41"/>
    </row>
    <row r="17" spans="6:7" ht="12.75">
      <c r="F17" s="41"/>
      <c r="G17" s="41"/>
    </row>
    <row r="18" spans="1:5" ht="12.75">
      <c r="A18" s="41"/>
      <c r="B18" s="41"/>
      <c r="C18" s="41"/>
      <c r="D18" s="41"/>
      <c r="E18" s="41"/>
    </row>
    <row r="19" spans="1:5" ht="12.75">
      <c r="A19" s="41"/>
      <c r="B19" s="41"/>
      <c r="C19" s="41"/>
      <c r="D19" s="41"/>
      <c r="E19" s="41"/>
    </row>
    <row r="20" spans="1:5" ht="12.75">
      <c r="A20" s="41"/>
      <c r="B20" s="41"/>
      <c r="C20" s="41"/>
      <c r="D20" s="41"/>
      <c r="E20" s="41"/>
    </row>
    <row r="21" spans="1:5" ht="12.75">
      <c r="A21" s="41"/>
      <c r="B21" s="41"/>
      <c r="C21" s="41"/>
      <c r="D21" s="41"/>
      <c r="E21" s="41"/>
    </row>
    <row r="22" spans="1:5" ht="12.75">
      <c r="A22" s="41"/>
      <c r="B22" s="41"/>
      <c r="C22" s="41"/>
      <c r="D22" s="41"/>
      <c r="E22" s="41"/>
    </row>
    <row r="23" spans="1:5" ht="12.75">
      <c r="A23" s="41"/>
      <c r="B23" s="41"/>
      <c r="C23" s="41"/>
      <c r="D23" s="41"/>
      <c r="E23" s="41"/>
    </row>
    <row r="24" spans="1:5" ht="12.75">
      <c r="A24" s="41"/>
      <c r="B24" s="41"/>
      <c r="C24" s="41"/>
      <c r="D24" s="41"/>
      <c r="E24" s="41"/>
    </row>
    <row r="25" spans="1:5" ht="12.75">
      <c r="A25" s="41"/>
      <c r="B25" s="41"/>
      <c r="C25" s="41"/>
      <c r="D25" s="41"/>
      <c r="E25" s="41"/>
    </row>
    <row r="26" spans="1:5" ht="12.75">
      <c r="A26" s="41"/>
      <c r="B26" s="41"/>
      <c r="C26" s="41"/>
      <c r="D26" s="41"/>
      <c r="E26" s="41"/>
    </row>
    <row r="27" spans="1:5" ht="12.75">
      <c r="A27" s="57"/>
      <c r="B27" s="41"/>
      <c r="C27" s="41"/>
      <c r="D27" s="41"/>
      <c r="E27" s="41"/>
    </row>
    <row r="28" spans="1:5" ht="12.75">
      <c r="A28" s="57"/>
      <c r="B28" s="41"/>
      <c r="C28" s="41"/>
      <c r="D28" s="41"/>
      <c r="E28" s="41"/>
    </row>
    <row r="29" spans="1:5" ht="12.75">
      <c r="A29" s="57"/>
      <c r="B29" s="41"/>
      <c r="C29" s="41"/>
      <c r="D29" s="41"/>
      <c r="E29" s="41"/>
    </row>
    <row r="30" spans="1:5" ht="12.75">
      <c r="A30" s="57"/>
      <c r="B30" s="41"/>
      <c r="C30" s="41"/>
      <c r="D30" s="41"/>
      <c r="E30" s="41"/>
    </row>
    <row r="31" spans="1:5" ht="12.75">
      <c r="A31" s="57"/>
      <c r="B31" s="41"/>
      <c r="C31" s="41"/>
      <c r="D31" s="41"/>
      <c r="E31" s="41"/>
    </row>
    <row r="32" spans="1:7" ht="12.75">
      <c r="A32" s="57"/>
      <c r="C32" s="41"/>
      <c r="D32" s="41"/>
      <c r="E32" s="41"/>
      <c r="F32" s="41"/>
      <c r="G32" s="41"/>
    </row>
    <row r="33" spans="1:7" ht="12.75">
      <c r="A33" s="57"/>
      <c r="C33" s="41"/>
      <c r="D33" s="41"/>
      <c r="E33" s="41"/>
      <c r="F33" s="41"/>
      <c r="G33" s="41"/>
    </row>
    <row r="34" spans="1:7" ht="12.75">
      <c r="A34" s="57"/>
      <c r="C34" s="41"/>
      <c r="D34" s="41"/>
      <c r="E34" s="40"/>
      <c r="F34" s="41"/>
      <c r="G34" s="41"/>
    </row>
    <row r="35" spans="1:7" ht="12.75">
      <c r="A35" s="56"/>
      <c r="C35" s="41"/>
      <c r="D35" s="41"/>
      <c r="E35" s="41"/>
      <c r="F35" s="41"/>
      <c r="G35" s="41"/>
    </row>
    <row r="36" spans="3:7" ht="12.75">
      <c r="C36" s="41"/>
      <c r="D36" s="41"/>
      <c r="E36" s="41"/>
      <c r="F36" s="41"/>
      <c r="G36" s="41"/>
    </row>
    <row r="37" spans="3:7" ht="12.75">
      <c r="C37" s="41"/>
      <c r="D37" s="41"/>
      <c r="E37" s="41"/>
      <c r="F37" s="41"/>
      <c r="G37" s="41"/>
    </row>
    <row r="38" spans="3:7" ht="12.75">
      <c r="C38" s="41"/>
      <c r="D38" s="41"/>
      <c r="E38" s="41"/>
      <c r="F38" s="41"/>
      <c r="G38" s="41"/>
    </row>
    <row r="39" spans="3:7" ht="12.75">
      <c r="C39" s="41"/>
      <c r="D39" s="41"/>
      <c r="E39" s="41"/>
      <c r="F39" s="41"/>
      <c r="G39" s="41"/>
    </row>
    <row r="40" spans="3:7" ht="12.75">
      <c r="C40" s="41"/>
      <c r="D40" s="41"/>
      <c r="E40" s="41"/>
      <c r="F40" s="41"/>
      <c r="G40" s="41"/>
    </row>
    <row r="41" spans="3:7" ht="12.75">
      <c r="C41" s="41"/>
      <c r="D41" s="41"/>
      <c r="E41" s="41"/>
      <c r="F41" s="41"/>
      <c r="G41" s="41"/>
    </row>
    <row r="42" spans="3:7" ht="12.75">
      <c r="C42" s="41"/>
      <c r="D42" s="41"/>
      <c r="E42" s="41"/>
      <c r="F42" s="41"/>
      <c r="G42" s="41"/>
    </row>
    <row r="43" spans="3:5" ht="12.75">
      <c r="C43" s="41"/>
      <c r="D43" s="41"/>
      <c r="E43" s="41"/>
    </row>
    <row r="44" spans="3:5" ht="12.75">
      <c r="C44" s="41"/>
      <c r="D44" s="41"/>
      <c r="E44" s="41"/>
    </row>
    <row r="45" spans="3:5" ht="12.75">
      <c r="C45" s="41"/>
      <c r="D45" s="41"/>
      <c r="E45" s="41"/>
    </row>
    <row r="46" spans="3:5" ht="12.75">
      <c r="C46" s="41"/>
      <c r="D46" s="41"/>
      <c r="E46" s="41"/>
    </row>
    <row r="47" spans="3:5" ht="12.75">
      <c r="C47" s="41"/>
      <c r="D47" s="41"/>
      <c r="E47" s="41"/>
    </row>
    <row r="48" spans="3:5" ht="12.75">
      <c r="C48" s="41"/>
      <c r="D48" s="41"/>
      <c r="E48" s="41"/>
    </row>
    <row r="49" spans="3:5" ht="12.75">
      <c r="C49" s="41"/>
      <c r="D49" s="41"/>
      <c r="E49" s="41"/>
    </row>
  </sheetData>
  <sheetProtection/>
  <hyperlinks>
    <hyperlink ref="M1" location="'Table Index'!A1" display="'Table Index'!A1"/>
  </hyperlinks>
  <printOptions/>
  <pageMargins left="0.7" right="0.7" top="0.75" bottom="0.75" header="0.3" footer="0.3"/>
  <pageSetup horizontalDpi="600" verticalDpi="600" orientation="portrait" r:id="rId1"/>
</worksheet>
</file>

<file path=xl/worksheets/sheet35.xml><?xml version="1.0" encoding="utf-8"?>
<worksheet xmlns="http://schemas.openxmlformats.org/spreadsheetml/2006/main" xmlns:r="http://schemas.openxmlformats.org/officeDocument/2006/relationships">
  <dimension ref="A1:N47"/>
  <sheetViews>
    <sheetView zoomScalePageLayoutView="0" workbookViewId="0" topLeftCell="A1">
      <selection activeCell="C35" sqref="C35"/>
    </sheetView>
  </sheetViews>
  <sheetFormatPr defaultColWidth="9.140625" defaultRowHeight="15"/>
  <cols>
    <col min="1" max="1" width="14.00390625" style="4" customWidth="1"/>
    <col min="2" max="2" width="15.7109375" style="4" customWidth="1"/>
    <col min="3" max="8" width="12.7109375" style="4" customWidth="1"/>
    <col min="9" max="9" width="13.7109375" style="4" customWidth="1"/>
    <col min="10" max="16384" width="9.140625" style="4" customWidth="1"/>
  </cols>
  <sheetData>
    <row r="1" spans="1:14" s="21" customFormat="1" ht="15.75">
      <c r="A1" s="1" t="s">
        <v>100</v>
      </c>
      <c r="M1" s="48" t="s">
        <v>42</v>
      </c>
      <c r="N1" s="2"/>
    </row>
    <row r="2" spans="1:3" s="21" customFormat="1" ht="15.75">
      <c r="A2" s="49" t="s">
        <v>159</v>
      </c>
      <c r="B2" s="2"/>
      <c r="C2" s="2"/>
    </row>
    <row r="3" spans="1:6" s="21" customFormat="1" ht="15.75">
      <c r="A3" s="65"/>
      <c r="B3"/>
      <c r="C3"/>
      <c r="D3"/>
      <c r="E3"/>
      <c r="F3"/>
    </row>
    <row r="4" spans="1:9" s="16" customFormat="1" ht="75">
      <c r="A4" s="108"/>
      <c r="B4" s="207" t="s">
        <v>159</v>
      </c>
      <c r="C4" s="150" t="s">
        <v>138</v>
      </c>
      <c r="D4" s="150" t="s">
        <v>11</v>
      </c>
      <c r="E4" s="150" t="s">
        <v>139</v>
      </c>
      <c r="F4" s="150" t="s">
        <v>140</v>
      </c>
      <c r="G4" s="150" t="s">
        <v>142</v>
      </c>
      <c r="H4" s="150" t="s">
        <v>14</v>
      </c>
      <c r="I4" s="155" t="s">
        <v>141</v>
      </c>
    </row>
    <row r="5" spans="1:9" ht="15">
      <c r="A5" s="132" t="s">
        <v>44</v>
      </c>
      <c r="B5" s="68">
        <v>49.133268372937955</v>
      </c>
      <c r="C5" s="68">
        <v>61.217083275112635</v>
      </c>
      <c r="D5" s="68">
        <v>59.129990091731386</v>
      </c>
      <c r="E5" s="68">
        <v>45.08113723163721</v>
      </c>
      <c r="F5" s="68">
        <v>3.985531605911065</v>
      </c>
      <c r="G5" s="68">
        <v>48.571614498600894</v>
      </c>
      <c r="H5" s="68">
        <v>58.25837268483867</v>
      </c>
      <c r="I5" s="70">
        <v>47.01415848367207</v>
      </c>
    </row>
    <row r="6" spans="1:14" ht="15">
      <c r="A6" s="20" t="s">
        <v>45</v>
      </c>
      <c r="B6" s="72">
        <v>50.866731627062045</v>
      </c>
      <c r="C6" s="72">
        <v>38.782916724887365</v>
      </c>
      <c r="D6" s="72">
        <v>40.870009908268614</v>
      </c>
      <c r="E6" s="72">
        <v>54.9188627683628</v>
      </c>
      <c r="F6" s="72">
        <v>96.01446839408894</v>
      </c>
      <c r="G6" s="72">
        <v>51.4283855013991</v>
      </c>
      <c r="H6" s="72">
        <v>41.74162731516133</v>
      </c>
      <c r="I6" s="73">
        <v>52.98584151632792</v>
      </c>
      <c r="J6" s="79"/>
      <c r="K6" s="79"/>
      <c r="L6" s="79"/>
      <c r="M6" s="79"/>
      <c r="N6" s="41"/>
    </row>
    <row r="7" spans="1:14" ht="15">
      <c r="A7"/>
      <c r="G7" s="79"/>
      <c r="I7" s="79"/>
      <c r="J7" s="79"/>
      <c r="K7" s="79"/>
      <c r="L7" s="79"/>
      <c r="M7" s="79"/>
      <c r="N7" s="41"/>
    </row>
    <row r="8" spans="1:5" ht="12.75">
      <c r="A8" s="12" t="s">
        <v>4</v>
      </c>
      <c r="D8" s="41"/>
      <c r="E8" s="40"/>
    </row>
    <row r="9" spans="1:5" ht="12.75">
      <c r="A9" s="12" t="s">
        <v>5</v>
      </c>
      <c r="D9" s="41"/>
      <c r="E9" s="40"/>
    </row>
    <row r="10" spans="1:5" ht="12.75">
      <c r="A10" s="13" t="s">
        <v>6</v>
      </c>
      <c r="D10" s="41"/>
      <c r="E10" s="40"/>
    </row>
    <row r="11" spans="4:5" ht="12.75">
      <c r="D11" s="41"/>
      <c r="E11" s="41"/>
    </row>
    <row r="12" spans="4:5" ht="12.75">
      <c r="D12" s="41"/>
      <c r="E12" s="41"/>
    </row>
    <row r="13" spans="1:3" ht="12.75">
      <c r="A13" s="41"/>
      <c r="B13" s="41"/>
      <c r="C13" s="41"/>
    </row>
    <row r="14" spans="1:3" ht="12.75">
      <c r="A14" s="41"/>
      <c r="B14" s="41"/>
      <c r="C14" s="41"/>
    </row>
    <row r="15" spans="1:3" ht="12.75">
      <c r="A15" s="41"/>
      <c r="B15" s="41"/>
      <c r="C15" s="41"/>
    </row>
    <row r="16" spans="1:3" ht="12.75">
      <c r="A16" s="41"/>
      <c r="B16" s="41"/>
      <c r="C16" s="41"/>
    </row>
    <row r="17" spans="1:3" ht="12.75">
      <c r="A17" s="41"/>
      <c r="B17" s="41"/>
      <c r="C17" s="41"/>
    </row>
    <row r="18" spans="1:3" ht="12.75">
      <c r="A18" s="41"/>
      <c r="B18" s="41"/>
      <c r="C18" s="41"/>
    </row>
    <row r="19" spans="1:3" ht="12.75">
      <c r="A19" s="41"/>
      <c r="B19" s="41"/>
      <c r="C19" s="41"/>
    </row>
    <row r="20" spans="1:3" ht="12.75">
      <c r="A20" s="41"/>
      <c r="B20" s="41"/>
      <c r="C20" s="41"/>
    </row>
    <row r="21" spans="1:3" ht="12.75">
      <c r="A21" s="41"/>
      <c r="B21" s="41"/>
      <c r="C21" s="41"/>
    </row>
    <row r="22" spans="1:3" ht="12.75">
      <c r="A22" s="57"/>
      <c r="B22" s="41"/>
      <c r="C22" s="41"/>
    </row>
    <row r="23" spans="1:3" ht="12.75">
      <c r="A23" s="57"/>
      <c r="B23" s="41"/>
      <c r="C23" s="41"/>
    </row>
    <row r="24" spans="1:3" ht="12.75">
      <c r="A24" s="57"/>
      <c r="B24" s="41"/>
      <c r="C24" s="41"/>
    </row>
    <row r="25" spans="1:3" ht="12.75">
      <c r="A25" s="57"/>
      <c r="B25" s="41"/>
      <c r="C25" s="41"/>
    </row>
    <row r="26" spans="1:3" ht="12.75">
      <c r="A26" s="57"/>
      <c r="B26" s="41"/>
      <c r="C26" s="41"/>
    </row>
    <row r="27" spans="1:3" ht="12.75">
      <c r="A27" s="57"/>
      <c r="B27" s="41"/>
      <c r="C27" s="41"/>
    </row>
    <row r="28" spans="1:3" ht="12.75">
      <c r="A28" s="57"/>
      <c r="B28" s="41"/>
      <c r="C28" s="41"/>
    </row>
    <row r="29" spans="1:3" ht="12.75">
      <c r="A29" s="57"/>
      <c r="B29" s="41"/>
      <c r="C29" s="41"/>
    </row>
    <row r="30" spans="1:5" ht="12.75">
      <c r="A30" s="56"/>
      <c r="B30" s="41"/>
      <c r="C30" s="41"/>
      <c r="D30" s="41"/>
      <c r="E30" s="41"/>
    </row>
    <row r="31" spans="2:5" ht="12.75">
      <c r="B31" s="41"/>
      <c r="C31" s="41"/>
      <c r="D31" s="41"/>
      <c r="E31" s="41"/>
    </row>
    <row r="32" spans="2:5" ht="12.75">
      <c r="B32" s="41"/>
      <c r="C32" s="40"/>
      <c r="D32" s="41"/>
      <c r="E32" s="41"/>
    </row>
    <row r="33" spans="2:5" ht="12.75">
      <c r="B33" s="41"/>
      <c r="C33" s="41"/>
      <c r="D33" s="41"/>
      <c r="E33" s="41"/>
    </row>
    <row r="34" spans="2:5" ht="12.75">
      <c r="B34" s="41"/>
      <c r="C34" s="41"/>
      <c r="D34" s="41"/>
      <c r="E34" s="41"/>
    </row>
    <row r="35" spans="2:5" ht="12.75">
      <c r="B35" s="41"/>
      <c r="C35" s="41"/>
      <c r="D35" s="41"/>
      <c r="E35" s="41"/>
    </row>
    <row r="36" spans="2:5" ht="12.75">
      <c r="B36" s="41"/>
      <c r="C36" s="41"/>
      <c r="D36" s="41"/>
      <c r="E36" s="41"/>
    </row>
    <row r="37" spans="2:5" ht="12.75">
      <c r="B37" s="41"/>
      <c r="C37" s="41"/>
      <c r="D37" s="41"/>
      <c r="E37" s="41"/>
    </row>
    <row r="38" spans="2:5" ht="12.75">
      <c r="B38" s="41"/>
      <c r="C38" s="41"/>
      <c r="D38" s="41"/>
      <c r="E38" s="41"/>
    </row>
    <row r="39" spans="2:5" ht="12.75">
      <c r="B39" s="41"/>
      <c r="C39" s="41"/>
      <c r="D39" s="41"/>
      <c r="E39" s="41"/>
    </row>
    <row r="40" spans="2:5" ht="12.75">
      <c r="B40" s="41"/>
      <c r="C40" s="41"/>
      <c r="D40" s="41"/>
      <c r="E40" s="41"/>
    </row>
    <row r="41" spans="2:3" ht="12.75">
      <c r="B41" s="41"/>
      <c r="C41" s="41"/>
    </row>
    <row r="42" spans="2:3" ht="12.75">
      <c r="B42" s="41"/>
      <c r="C42" s="41"/>
    </row>
    <row r="43" spans="2:3" ht="12.75">
      <c r="B43" s="41"/>
      <c r="C43" s="41"/>
    </row>
    <row r="44" spans="2:3" ht="12.75">
      <c r="B44" s="41"/>
      <c r="C44" s="41"/>
    </row>
    <row r="45" spans="2:3" ht="12.75">
      <c r="B45" s="41"/>
      <c r="C45" s="41"/>
    </row>
    <row r="46" spans="2:3" ht="12.75">
      <c r="B46" s="41"/>
      <c r="C46" s="41"/>
    </row>
    <row r="47" spans="2:3" ht="12.75">
      <c r="B47" s="41"/>
      <c r="C47" s="41"/>
    </row>
  </sheetData>
  <sheetProtection/>
  <hyperlinks>
    <hyperlink ref="M1" location="'Table Index'!A1" display="'Table Index'!A1"/>
  </hyperlinks>
  <printOptions/>
  <pageMargins left="0.7" right="0.7" top="0.75" bottom="0.75" header="0.3" footer="0.3"/>
  <pageSetup horizontalDpi="600" verticalDpi="600" orientation="portrait" r:id="rId1"/>
</worksheet>
</file>

<file path=xl/worksheets/sheet36.xml><?xml version="1.0" encoding="utf-8"?>
<worksheet xmlns="http://schemas.openxmlformats.org/spreadsheetml/2006/main" xmlns:r="http://schemas.openxmlformats.org/officeDocument/2006/relationships">
  <dimension ref="A1:N45"/>
  <sheetViews>
    <sheetView zoomScalePageLayoutView="0" workbookViewId="0" topLeftCell="A1">
      <selection activeCell="A1" sqref="A1"/>
    </sheetView>
  </sheetViews>
  <sheetFormatPr defaultColWidth="9.140625" defaultRowHeight="15"/>
  <cols>
    <col min="1" max="1" width="14.00390625" style="4" customWidth="1"/>
    <col min="2" max="7" width="12.7109375" style="4" customWidth="1"/>
    <col min="8" max="9" width="13.7109375" style="4" customWidth="1"/>
    <col min="10" max="16384" width="9.140625" style="4" customWidth="1"/>
  </cols>
  <sheetData>
    <row r="1" spans="1:14" s="21" customFormat="1" ht="15.75">
      <c r="A1" s="1" t="s">
        <v>177</v>
      </c>
      <c r="M1" s="48" t="s">
        <v>42</v>
      </c>
      <c r="N1" s="2"/>
    </row>
    <row r="2" spans="1:3" s="21" customFormat="1" ht="15.75">
      <c r="A2" s="49" t="s">
        <v>159</v>
      </c>
      <c r="B2" s="2"/>
      <c r="C2" s="2"/>
    </row>
    <row r="3" spans="1:7" s="21" customFormat="1" ht="15.75">
      <c r="A3" s="65"/>
      <c r="B3"/>
      <c r="C3"/>
      <c r="D3"/>
      <c r="E3"/>
      <c r="G3"/>
    </row>
    <row r="4" spans="1:8" s="21" customFormat="1" ht="15.75">
      <c r="A4" s="65"/>
      <c r="B4" s="291" t="s">
        <v>165</v>
      </c>
      <c r="C4" s="292"/>
      <c r="D4" s="292"/>
      <c r="E4" s="292"/>
      <c r="F4" s="292"/>
      <c r="G4" s="292"/>
      <c r="H4" s="293"/>
    </row>
    <row r="5" spans="1:8" s="16" customFormat="1" ht="60">
      <c r="A5" s="163" t="s">
        <v>40</v>
      </c>
      <c r="B5" s="150" t="s">
        <v>138</v>
      </c>
      <c r="C5" s="150" t="s">
        <v>11</v>
      </c>
      <c r="D5" s="150" t="s">
        <v>139</v>
      </c>
      <c r="E5" s="150" t="s">
        <v>140</v>
      </c>
      <c r="F5" s="150" t="s">
        <v>142</v>
      </c>
      <c r="G5" s="150" t="s">
        <v>14</v>
      </c>
      <c r="H5" s="155" t="s">
        <v>141</v>
      </c>
    </row>
    <row r="6" spans="1:12" ht="15">
      <c r="A6" s="47">
        <v>20</v>
      </c>
      <c r="B6" s="68">
        <v>55.78471096704484</v>
      </c>
      <c r="C6" s="68">
        <v>4.833873581847651</v>
      </c>
      <c r="D6" s="68">
        <v>8.596704484062668</v>
      </c>
      <c r="E6" s="68">
        <v>3.6048082117774176</v>
      </c>
      <c r="F6" s="68">
        <v>16.008914100486223</v>
      </c>
      <c r="G6" s="68">
        <v>5.076985413290114</v>
      </c>
      <c r="H6" s="70">
        <v>6.094003241491086</v>
      </c>
      <c r="I6" s="79"/>
      <c r="J6" s="79"/>
      <c r="K6" s="79"/>
      <c r="L6" s="41"/>
    </row>
    <row r="7" spans="1:12" ht="15">
      <c r="A7" s="47">
        <v>21</v>
      </c>
      <c r="B7" s="68">
        <v>50.15648903173289</v>
      </c>
      <c r="C7" s="68">
        <v>5.668692369229906</v>
      </c>
      <c r="D7" s="68">
        <v>12.928941348191605</v>
      </c>
      <c r="E7" s="68">
        <v>4.8097570560413185</v>
      </c>
      <c r="F7" s="68">
        <v>16.120475502098216</v>
      </c>
      <c r="G7" s="68">
        <v>6.130440274522463</v>
      </c>
      <c r="H7" s="70">
        <v>4.185204418183605</v>
      </c>
      <c r="I7" s="79"/>
      <c r="J7" s="79"/>
      <c r="K7" s="79"/>
      <c r="L7" s="41"/>
    </row>
    <row r="8" spans="1:8" ht="15">
      <c r="A8" s="47">
        <v>22</v>
      </c>
      <c r="B8" s="68">
        <v>45.738034217635246</v>
      </c>
      <c r="C8" s="68">
        <v>7.425365380619242</v>
      </c>
      <c r="D8" s="68">
        <v>18.254485003809656</v>
      </c>
      <c r="E8" s="68">
        <v>5.472050980120524</v>
      </c>
      <c r="F8" s="68">
        <v>11.676941192768581</v>
      </c>
      <c r="G8" s="68">
        <v>7.918542633511118</v>
      </c>
      <c r="H8" s="70">
        <v>3.514580591535638</v>
      </c>
    </row>
    <row r="9" spans="1:8" ht="15">
      <c r="A9" s="47">
        <v>23</v>
      </c>
      <c r="B9" s="68">
        <v>40.6924626834985</v>
      </c>
      <c r="C9" s="68">
        <v>8.95047767863262</v>
      </c>
      <c r="D9" s="68">
        <v>23.919569061227847</v>
      </c>
      <c r="E9" s="68">
        <v>6.342091917156681</v>
      </c>
      <c r="F9" s="68">
        <v>7.112408679084941</v>
      </c>
      <c r="G9" s="68">
        <v>9.670079635949943</v>
      </c>
      <c r="H9" s="70">
        <v>3.3129103444494703</v>
      </c>
    </row>
    <row r="10" spans="1:8" ht="15">
      <c r="A10" s="47">
        <v>24</v>
      </c>
      <c r="B10" s="68">
        <v>35.128721415216454</v>
      </c>
      <c r="C10" s="68">
        <v>10.68747303322307</v>
      </c>
      <c r="D10" s="68">
        <v>30.793901912843374</v>
      </c>
      <c r="E10" s="68">
        <v>6.92075363152596</v>
      </c>
      <c r="F10" s="68">
        <v>4.300302027901625</v>
      </c>
      <c r="G10" s="68">
        <v>10.099237739105423</v>
      </c>
      <c r="H10" s="70">
        <v>2.0696102401840935</v>
      </c>
    </row>
    <row r="11" spans="1:8" ht="15">
      <c r="A11" s="47">
        <v>25</v>
      </c>
      <c r="B11" s="68">
        <v>29.331834752662147</v>
      </c>
      <c r="C11" s="68">
        <v>12.21775529906771</v>
      </c>
      <c r="D11" s="68">
        <v>36.63309269586017</v>
      </c>
      <c r="E11" s="68">
        <v>7.266675312324384</v>
      </c>
      <c r="F11" s="68">
        <v>2.7046499229095518</v>
      </c>
      <c r="G11" s="68">
        <v>10.485741869479387</v>
      </c>
      <c r="H11" s="70">
        <v>1.3602501476966526</v>
      </c>
    </row>
    <row r="12" spans="1:8" ht="15">
      <c r="A12" s="47">
        <v>26</v>
      </c>
      <c r="B12" s="68">
        <v>23.868715491805673</v>
      </c>
      <c r="C12" s="68">
        <v>13.803277730711926</v>
      </c>
      <c r="D12" s="68">
        <v>42.059828810142854</v>
      </c>
      <c r="E12" s="68">
        <v>7.456691303204697</v>
      </c>
      <c r="F12" s="68">
        <v>1.9908854547047998</v>
      </c>
      <c r="G12" s="68">
        <v>9.84487745026438</v>
      </c>
      <c r="H12" s="70">
        <v>0.9757237591656686</v>
      </c>
    </row>
    <row r="13" spans="1:8" ht="15">
      <c r="A13" s="47">
        <v>27</v>
      </c>
      <c r="B13" s="68">
        <v>20.013414815918914</v>
      </c>
      <c r="C13" s="68">
        <v>14.827843195707258</v>
      </c>
      <c r="D13" s="68">
        <v>46.58816515128931</v>
      </c>
      <c r="E13" s="68">
        <v>7.689670591742435</v>
      </c>
      <c r="F13" s="68">
        <v>1.2103145029065434</v>
      </c>
      <c r="G13" s="68">
        <v>8.880608138321659</v>
      </c>
      <c r="H13" s="70">
        <v>0.7899836041138768</v>
      </c>
    </row>
    <row r="14" spans="1:8" ht="15">
      <c r="A14" s="47">
        <v>28</v>
      </c>
      <c r="B14" s="68">
        <v>16.350455491739137</v>
      </c>
      <c r="C14" s="68">
        <v>15.015724431189003</v>
      </c>
      <c r="D14" s="68">
        <v>51.026886562624576</v>
      </c>
      <c r="E14" s="68">
        <v>8.113215904560823</v>
      </c>
      <c r="F14" s="68">
        <v>0.9744717919945667</v>
      </c>
      <c r="G14" s="68">
        <v>7.943421577167831</v>
      </c>
      <c r="H14" s="70">
        <v>0.5758242407240621</v>
      </c>
    </row>
    <row r="15" spans="1:8" ht="15">
      <c r="A15" s="47">
        <v>29</v>
      </c>
      <c r="B15" s="68">
        <v>13.90391299958173</v>
      </c>
      <c r="C15" s="68">
        <v>15.501997605757719</v>
      </c>
      <c r="D15" s="68">
        <v>54.463242611743325</v>
      </c>
      <c r="E15" s="68">
        <v>8.134654493531219</v>
      </c>
      <c r="F15" s="68">
        <v>0.6908687060995485</v>
      </c>
      <c r="G15" s="68">
        <v>6.858206049067543</v>
      </c>
      <c r="H15" s="70">
        <v>0.4471175342189145</v>
      </c>
    </row>
    <row r="16" spans="1:8" ht="15">
      <c r="A16" s="47">
        <v>30</v>
      </c>
      <c r="B16" s="68">
        <v>12.07798452549214</v>
      </c>
      <c r="C16" s="68">
        <v>15.561934459193635</v>
      </c>
      <c r="D16" s="68">
        <v>56.83020297541855</v>
      </c>
      <c r="E16" s="68">
        <v>8.685832519780268</v>
      </c>
      <c r="F16" s="68">
        <v>0.4925031692141806</v>
      </c>
      <c r="G16" s="68">
        <v>5.968322429293739</v>
      </c>
      <c r="H16" s="70">
        <v>0.38321992160748375</v>
      </c>
    </row>
    <row r="17" spans="1:8" ht="15">
      <c r="A17" s="47">
        <v>31</v>
      </c>
      <c r="B17" s="68">
        <v>10.041409415035952</v>
      </c>
      <c r="C17" s="68">
        <v>15.457521713781711</v>
      </c>
      <c r="D17" s="68">
        <v>59.520428146442825</v>
      </c>
      <c r="E17" s="68">
        <v>8.91722601767001</v>
      </c>
      <c r="F17" s="68">
        <v>0.343832688024158</v>
      </c>
      <c r="G17" s="68">
        <v>5.459465115931413</v>
      </c>
      <c r="H17" s="70">
        <v>0.2601169031139282</v>
      </c>
    </row>
    <row r="18" spans="1:8" ht="15">
      <c r="A18" s="47">
        <v>32</v>
      </c>
      <c r="B18" s="68">
        <v>8.861216670330705</v>
      </c>
      <c r="C18" s="68">
        <v>15.71558682202192</v>
      </c>
      <c r="D18" s="68">
        <v>61.42866116013944</v>
      </c>
      <c r="E18" s="68">
        <v>8.743443987311956</v>
      </c>
      <c r="F18" s="68">
        <v>0.3014980685279985</v>
      </c>
      <c r="G18" s="68">
        <v>4.731321252473227</v>
      </c>
      <c r="H18" s="70">
        <v>0.2182720391947489</v>
      </c>
    </row>
    <row r="19" spans="1:8" ht="15">
      <c r="A19" s="47">
        <v>33</v>
      </c>
      <c r="B19" s="68">
        <v>8.09184982753162</v>
      </c>
      <c r="C19" s="68">
        <v>15.183882954791622</v>
      </c>
      <c r="D19" s="68">
        <v>63.10676375997733</v>
      </c>
      <c r="E19" s="68">
        <v>9.259969005682292</v>
      </c>
      <c r="F19" s="68">
        <v>0.1899651730516072</v>
      </c>
      <c r="G19" s="68">
        <v>3.985935911749513</v>
      </c>
      <c r="H19" s="70">
        <v>0.1816333672160104</v>
      </c>
    </row>
    <row r="20" spans="1:8" ht="15">
      <c r="A20" s="20">
        <v>34</v>
      </c>
      <c r="B20" s="72">
        <v>7.148338449219271</v>
      </c>
      <c r="C20" s="72">
        <v>15.471106365941544</v>
      </c>
      <c r="D20" s="72">
        <v>64.23161617509676</v>
      </c>
      <c r="E20" s="72">
        <v>8.993393834245296</v>
      </c>
      <c r="F20" s="72">
        <v>0.14847190711330577</v>
      </c>
      <c r="G20" s="72">
        <v>3.8369144534899235</v>
      </c>
      <c r="H20" s="73">
        <v>0.17015881489390097</v>
      </c>
    </row>
    <row r="21" spans="1:3" ht="15">
      <c r="A21"/>
      <c r="B21" s="41"/>
      <c r="C21" s="41"/>
    </row>
    <row r="22" spans="1:3" ht="12.75">
      <c r="A22" s="12" t="s">
        <v>4</v>
      </c>
      <c r="B22" s="41"/>
      <c r="C22" s="41"/>
    </row>
    <row r="23" spans="1:3" ht="12.75">
      <c r="A23" s="12" t="s">
        <v>5</v>
      </c>
      <c r="B23" s="41"/>
      <c r="C23" s="41"/>
    </row>
    <row r="24" spans="1:3" ht="12.75">
      <c r="A24" s="13" t="s">
        <v>6</v>
      </c>
      <c r="B24" s="41"/>
      <c r="C24" s="41"/>
    </row>
    <row r="25" spans="2:3" ht="12.75">
      <c r="B25" s="41"/>
      <c r="C25" s="41"/>
    </row>
    <row r="26" spans="2:3" ht="12.75">
      <c r="B26" s="41"/>
      <c r="C26" s="41"/>
    </row>
    <row r="27" spans="1:3" ht="12.75">
      <c r="A27" s="41"/>
      <c r="B27" s="41"/>
      <c r="C27" s="41"/>
    </row>
    <row r="28" spans="1:5" ht="12.75">
      <c r="A28" s="41"/>
      <c r="B28" s="41"/>
      <c r="C28" s="41"/>
      <c r="D28" s="41"/>
      <c r="E28" s="41"/>
    </row>
    <row r="29" spans="1:5" ht="12.75">
      <c r="A29" s="41"/>
      <c r="B29" s="41"/>
      <c r="C29" s="41"/>
      <c r="D29" s="41"/>
      <c r="E29" s="41"/>
    </row>
    <row r="30" spans="1:5" ht="12.75">
      <c r="A30" s="41"/>
      <c r="B30" s="41"/>
      <c r="C30" s="40"/>
      <c r="D30" s="41"/>
      <c r="E30" s="41"/>
    </row>
    <row r="31" spans="1:5" ht="12.75">
      <c r="A31" s="41"/>
      <c r="B31" s="41"/>
      <c r="C31" s="41"/>
      <c r="D31" s="41"/>
      <c r="E31" s="41"/>
    </row>
    <row r="32" spans="1:5" ht="12.75">
      <c r="A32" s="41"/>
      <c r="B32" s="41"/>
      <c r="C32" s="41"/>
      <c r="D32" s="41"/>
      <c r="E32" s="41"/>
    </row>
    <row r="33" spans="1:5" ht="12.75">
      <c r="A33" s="41"/>
      <c r="B33" s="41"/>
      <c r="C33" s="41"/>
      <c r="D33" s="41"/>
      <c r="E33" s="41"/>
    </row>
    <row r="34" spans="1:5" ht="12.75">
      <c r="A34" s="41"/>
      <c r="B34" s="41"/>
      <c r="C34" s="41"/>
      <c r="D34" s="41"/>
      <c r="E34" s="41"/>
    </row>
    <row r="35" spans="2:5" ht="12.75">
      <c r="B35" s="41"/>
      <c r="C35" s="41"/>
      <c r="D35" s="41"/>
      <c r="E35" s="41"/>
    </row>
    <row r="36" spans="2:5" ht="12.75">
      <c r="B36" s="41"/>
      <c r="C36" s="41"/>
      <c r="D36" s="41"/>
      <c r="E36" s="41"/>
    </row>
    <row r="37" spans="2:5" ht="12.75">
      <c r="B37" s="41"/>
      <c r="C37" s="41"/>
      <c r="D37" s="41"/>
      <c r="E37" s="41"/>
    </row>
    <row r="38" spans="2:5" ht="12.75">
      <c r="B38" s="41"/>
      <c r="C38" s="41"/>
      <c r="D38" s="41"/>
      <c r="E38" s="41"/>
    </row>
    <row r="39" spans="2:3" ht="12.75">
      <c r="B39" s="41"/>
      <c r="C39" s="41"/>
    </row>
    <row r="40" spans="2:3" ht="12.75">
      <c r="B40" s="41"/>
      <c r="C40" s="41"/>
    </row>
    <row r="41" spans="2:3" ht="12.75">
      <c r="B41" s="41"/>
      <c r="C41" s="41"/>
    </row>
    <row r="42" spans="2:3" ht="12.75">
      <c r="B42" s="41"/>
      <c r="C42" s="41"/>
    </row>
    <row r="43" spans="2:3" ht="12.75">
      <c r="B43" s="41"/>
      <c r="C43" s="41"/>
    </row>
    <row r="44" spans="2:3" ht="12.75">
      <c r="B44" s="41"/>
      <c r="C44" s="41"/>
    </row>
    <row r="45" spans="2:3" ht="12.75">
      <c r="B45" s="41"/>
      <c r="C45" s="41"/>
    </row>
  </sheetData>
  <sheetProtection/>
  <mergeCells count="1">
    <mergeCell ref="B4:H4"/>
  </mergeCells>
  <hyperlinks>
    <hyperlink ref="M1" location="'Table Index'!A1" display="'Table Index'!A1"/>
  </hyperlinks>
  <printOptions/>
  <pageMargins left="0.7" right="0.7" top="0.75" bottom="0.75" header="0.3" footer="0.3"/>
  <pageSetup horizontalDpi="600" verticalDpi="600" orientation="portrait" r:id="rId1"/>
</worksheet>
</file>

<file path=xl/worksheets/sheet37.xml><?xml version="1.0" encoding="utf-8"?>
<worksheet xmlns="http://schemas.openxmlformats.org/spreadsheetml/2006/main" xmlns:r="http://schemas.openxmlformats.org/officeDocument/2006/relationships">
  <dimension ref="A1:N44"/>
  <sheetViews>
    <sheetView zoomScalePageLayoutView="0" workbookViewId="0" topLeftCell="A1">
      <selection activeCell="A1" sqref="A1"/>
    </sheetView>
  </sheetViews>
  <sheetFormatPr defaultColWidth="9.140625" defaultRowHeight="15"/>
  <cols>
    <col min="1" max="1" width="14.00390625" style="4" customWidth="1"/>
    <col min="2" max="2" width="15.7109375" style="4" customWidth="1"/>
    <col min="3" max="7" width="12.7109375" style="4" customWidth="1"/>
    <col min="8" max="9" width="13.7109375" style="4" customWidth="1"/>
    <col min="10" max="16384" width="9.140625" style="4" customWidth="1"/>
  </cols>
  <sheetData>
    <row r="1" spans="1:14" s="21" customFormat="1" ht="15.75">
      <c r="A1" s="1" t="s">
        <v>178</v>
      </c>
      <c r="M1" s="48" t="s">
        <v>42</v>
      </c>
      <c r="N1" s="2"/>
    </row>
    <row r="2" spans="1:3" s="21" customFormat="1" ht="15.75">
      <c r="A2" s="49" t="s">
        <v>159</v>
      </c>
      <c r="B2" s="2"/>
      <c r="C2" s="2"/>
    </row>
    <row r="3" spans="1:7" s="21" customFormat="1" ht="15.75">
      <c r="A3" s="65"/>
      <c r="B3"/>
      <c r="C3"/>
      <c r="D3"/>
      <c r="E3"/>
      <c r="G3"/>
    </row>
    <row r="4" spans="1:2" s="16" customFormat="1" ht="63.75">
      <c r="A4" s="163" t="s">
        <v>40</v>
      </c>
      <c r="B4" s="168" t="s">
        <v>163</v>
      </c>
    </row>
    <row r="5" spans="1:6" ht="15">
      <c r="A5" s="47">
        <v>20</v>
      </c>
      <c r="B5" s="116">
        <v>7.250755287009064</v>
      </c>
      <c r="C5" s="79"/>
      <c r="D5" s="79"/>
      <c r="E5" s="79"/>
      <c r="F5" s="41"/>
    </row>
    <row r="6" spans="1:6" ht="15">
      <c r="A6" s="47">
        <v>21</v>
      </c>
      <c r="B6" s="117">
        <v>6.977627835692636</v>
      </c>
      <c r="C6" s="79"/>
      <c r="D6" s="79"/>
      <c r="E6" s="79"/>
      <c r="F6" s="41"/>
    </row>
    <row r="7" spans="1:2" ht="15">
      <c r="A7" s="47">
        <v>22</v>
      </c>
      <c r="B7" s="117">
        <v>7.069094683856688</v>
      </c>
    </row>
    <row r="8" spans="1:2" ht="15">
      <c r="A8" s="47">
        <v>23</v>
      </c>
      <c r="B8" s="117">
        <v>7.1446968324462485</v>
      </c>
    </row>
    <row r="9" spans="1:2" ht="15">
      <c r="A9" s="47">
        <v>24</v>
      </c>
      <c r="B9" s="117">
        <v>6.809089885274719</v>
      </c>
    </row>
    <row r="10" spans="1:2" ht="15">
      <c r="A10" s="47">
        <v>25</v>
      </c>
      <c r="B10" s="117">
        <v>6.796261023273123</v>
      </c>
    </row>
    <row r="11" spans="1:2" ht="15">
      <c r="A11" s="47">
        <v>26</v>
      </c>
      <c r="B11" s="117">
        <v>6.704500384376209</v>
      </c>
    </row>
    <row r="12" spans="1:2" ht="15">
      <c r="A12" s="47">
        <v>27</v>
      </c>
      <c r="B12" s="117">
        <v>6.570140089214453</v>
      </c>
    </row>
    <row r="13" spans="1:2" ht="15">
      <c r="A13" s="47">
        <v>28</v>
      </c>
      <c r="B13" s="117">
        <v>6.632717515313842</v>
      </c>
    </row>
    <row r="14" spans="1:2" ht="15">
      <c r="A14" s="47">
        <v>29</v>
      </c>
      <c r="B14" s="117">
        <v>6.789797627150181</v>
      </c>
    </row>
    <row r="15" spans="1:2" ht="15">
      <c r="A15" s="47">
        <v>30</v>
      </c>
      <c r="B15" s="117">
        <v>6.720854735172137</v>
      </c>
    </row>
    <row r="16" spans="1:2" ht="15">
      <c r="A16" s="47">
        <v>31</v>
      </c>
      <c r="B16" s="117">
        <v>6.550847831089915</v>
      </c>
    </row>
    <row r="17" spans="1:2" ht="15">
      <c r="A17" s="47">
        <v>32</v>
      </c>
      <c r="B17" s="117">
        <v>6.236393816684376</v>
      </c>
    </row>
    <row r="18" spans="1:2" ht="15">
      <c r="A18" s="47">
        <v>33</v>
      </c>
      <c r="B18" s="117">
        <v>5.876891889906819</v>
      </c>
    </row>
    <row r="19" spans="1:2" ht="15">
      <c r="A19" s="20">
        <v>34</v>
      </c>
      <c r="B19" s="118">
        <v>5.870330563539591</v>
      </c>
    </row>
    <row r="20" spans="1:3" ht="15">
      <c r="A20"/>
      <c r="B20" s="41"/>
      <c r="C20" s="41"/>
    </row>
    <row r="21" spans="1:3" ht="12.75">
      <c r="A21" s="12" t="s">
        <v>4</v>
      </c>
      <c r="B21" s="41"/>
      <c r="C21" s="41"/>
    </row>
    <row r="22" spans="1:3" ht="12.75">
      <c r="A22" s="12" t="s">
        <v>5</v>
      </c>
      <c r="B22" s="41"/>
      <c r="C22" s="41"/>
    </row>
    <row r="23" spans="1:3" ht="12.75">
      <c r="A23" s="13" t="s">
        <v>6</v>
      </c>
      <c r="B23" s="41"/>
      <c r="C23" s="41"/>
    </row>
    <row r="24" spans="2:3" ht="12.75">
      <c r="B24" s="41"/>
      <c r="C24" s="41"/>
    </row>
    <row r="25" spans="2:3" ht="12.75">
      <c r="B25" s="41"/>
      <c r="C25" s="41"/>
    </row>
    <row r="26" spans="1:3" ht="12.75">
      <c r="A26" s="41"/>
      <c r="B26" s="41"/>
      <c r="C26" s="41"/>
    </row>
    <row r="27" spans="1:5" ht="12.75">
      <c r="A27" s="41"/>
      <c r="B27" s="41"/>
      <c r="C27" s="41"/>
      <c r="D27" s="41"/>
      <c r="E27" s="41"/>
    </row>
    <row r="28" spans="1:5" ht="12.75">
      <c r="A28" s="41"/>
      <c r="B28" s="41"/>
      <c r="C28" s="41"/>
      <c r="D28" s="41"/>
      <c r="E28" s="41"/>
    </row>
    <row r="29" spans="1:5" ht="12.75">
      <c r="A29" s="41"/>
      <c r="B29" s="41"/>
      <c r="C29" s="40"/>
      <c r="D29" s="41"/>
      <c r="E29" s="41"/>
    </row>
    <row r="30" spans="1:5" ht="12.75">
      <c r="A30" s="41"/>
      <c r="B30" s="41"/>
      <c r="C30" s="41"/>
      <c r="D30" s="41"/>
      <c r="E30" s="41"/>
    </row>
    <row r="31" spans="1:5" ht="12.75">
      <c r="A31" s="41"/>
      <c r="B31" s="41"/>
      <c r="C31" s="41"/>
      <c r="D31" s="41"/>
      <c r="E31" s="41"/>
    </row>
    <row r="32" spans="1:5" ht="12.75">
      <c r="A32" s="41"/>
      <c r="B32" s="41"/>
      <c r="C32" s="41"/>
      <c r="D32" s="41"/>
      <c r="E32" s="41"/>
    </row>
    <row r="33" spans="1:5" ht="12.75">
      <c r="A33" s="41"/>
      <c r="B33" s="41"/>
      <c r="C33" s="41"/>
      <c r="D33" s="41"/>
      <c r="E33" s="41"/>
    </row>
    <row r="34" spans="2:5" ht="12.75">
      <c r="B34" s="41"/>
      <c r="C34" s="41"/>
      <c r="D34" s="41"/>
      <c r="E34" s="41"/>
    </row>
    <row r="35" spans="2:5" ht="12.75">
      <c r="B35" s="41"/>
      <c r="C35" s="41"/>
      <c r="D35" s="41"/>
      <c r="E35" s="41"/>
    </row>
    <row r="36" spans="2:5" ht="12.75">
      <c r="B36" s="41"/>
      <c r="C36" s="41"/>
      <c r="D36" s="41"/>
      <c r="E36" s="41"/>
    </row>
    <row r="37" spans="2:5" ht="12.75">
      <c r="B37" s="41"/>
      <c r="C37" s="41"/>
      <c r="D37" s="41"/>
      <c r="E37" s="41"/>
    </row>
    <row r="38" spans="2:3" ht="12.75">
      <c r="B38" s="41"/>
      <c r="C38" s="41"/>
    </row>
    <row r="39" spans="2:3" ht="12.75">
      <c r="B39" s="41"/>
      <c r="C39" s="41"/>
    </row>
    <row r="40" spans="2:3" ht="12.75">
      <c r="B40" s="41"/>
      <c r="C40" s="41"/>
    </row>
    <row r="41" spans="2:3" ht="12.75">
      <c r="B41" s="41"/>
      <c r="C41" s="41"/>
    </row>
    <row r="42" spans="2:3" ht="12.75">
      <c r="B42" s="41"/>
      <c r="C42" s="41"/>
    </row>
    <row r="43" spans="2:3" ht="12.75">
      <c r="B43" s="41"/>
      <c r="C43" s="41"/>
    </row>
    <row r="44" spans="2:3" ht="12.75">
      <c r="B44" s="41"/>
      <c r="C44" s="41"/>
    </row>
  </sheetData>
  <sheetProtection/>
  <hyperlinks>
    <hyperlink ref="M1" location="'Table Index'!A1" display="'Table Index'!A1"/>
  </hyperlinks>
  <printOptions/>
  <pageMargins left="0.7" right="0.7" top="0.75" bottom="0.75" header="0.3" footer="0.3"/>
  <pageSetup horizontalDpi="600" verticalDpi="600" orientation="portrait" r:id="rId1"/>
</worksheet>
</file>

<file path=xl/worksheets/sheet38.xml><?xml version="1.0" encoding="utf-8"?>
<worksheet xmlns="http://schemas.openxmlformats.org/spreadsheetml/2006/main" xmlns:r="http://schemas.openxmlformats.org/officeDocument/2006/relationships">
  <dimension ref="A1:N56"/>
  <sheetViews>
    <sheetView zoomScalePageLayoutView="0" workbookViewId="0" topLeftCell="A1">
      <selection activeCell="A1" sqref="A1"/>
    </sheetView>
  </sheetViews>
  <sheetFormatPr defaultColWidth="9.140625" defaultRowHeight="15"/>
  <cols>
    <col min="1" max="1" width="18.7109375" style="4" customWidth="1"/>
    <col min="2" max="6" width="12.7109375" style="4" customWidth="1"/>
    <col min="7" max="7" width="11.7109375" style="4" customWidth="1"/>
    <col min="8" max="8" width="13.7109375" style="4" customWidth="1"/>
    <col min="9" max="16384" width="9.140625" style="4" customWidth="1"/>
  </cols>
  <sheetData>
    <row r="1" spans="1:14" s="21" customFormat="1" ht="15.75">
      <c r="A1" s="1" t="s">
        <v>249</v>
      </c>
      <c r="M1" s="48" t="s">
        <v>42</v>
      </c>
      <c r="N1" s="2"/>
    </row>
    <row r="2" spans="1:4" s="21" customFormat="1" ht="15.75">
      <c r="A2" s="49" t="s">
        <v>159</v>
      </c>
      <c r="B2" s="2"/>
      <c r="C2" s="2"/>
      <c r="D2" s="2"/>
    </row>
    <row r="3" spans="1:4" s="21" customFormat="1" ht="15.75">
      <c r="A3" s="65"/>
      <c r="B3" s="2"/>
      <c r="C3" s="2"/>
      <c r="D3" s="2"/>
    </row>
    <row r="4" spans="1:8" s="21" customFormat="1" ht="33.75" customHeight="1">
      <c r="A4" s="80"/>
      <c r="B4" s="272" t="s">
        <v>164</v>
      </c>
      <c r="C4" s="273"/>
      <c r="D4" s="273"/>
      <c r="E4" s="273"/>
      <c r="F4" s="273"/>
      <c r="G4" s="273"/>
      <c r="H4" s="274"/>
    </row>
    <row r="5" spans="1:8" s="133" customFormat="1" ht="60">
      <c r="A5" s="168" t="s">
        <v>98</v>
      </c>
      <c r="B5" s="150" t="s">
        <v>138</v>
      </c>
      <c r="C5" s="150" t="s">
        <v>11</v>
      </c>
      <c r="D5" s="150" t="s">
        <v>139</v>
      </c>
      <c r="E5" s="150" t="s">
        <v>140</v>
      </c>
      <c r="F5" s="150" t="s">
        <v>142</v>
      </c>
      <c r="G5" s="150" t="s">
        <v>14</v>
      </c>
      <c r="H5" s="155" t="s">
        <v>141</v>
      </c>
    </row>
    <row r="6" spans="1:11" ht="12.75" customHeight="1">
      <c r="A6" s="8" t="s">
        <v>2</v>
      </c>
      <c r="B6" s="17">
        <v>24.390458431551913</v>
      </c>
      <c r="C6" s="17">
        <v>16.826161911128313</v>
      </c>
      <c r="D6" s="17">
        <v>34.28473419413855</v>
      </c>
      <c r="E6" s="17">
        <v>16.47169545790381</v>
      </c>
      <c r="F6" s="17">
        <v>1.8488548006895824</v>
      </c>
      <c r="G6" s="17">
        <v>6.06199204869296</v>
      </c>
      <c r="H6" s="9">
        <v>0.11610315589487387</v>
      </c>
      <c r="I6" s="41"/>
      <c r="J6" s="41"/>
      <c r="K6" s="41"/>
    </row>
    <row r="7" spans="1:11" ht="12.75" customHeight="1">
      <c r="A7" s="8">
        <v>2</v>
      </c>
      <c r="B7" s="17">
        <v>24.70550310845038</v>
      </c>
      <c r="C7" s="17">
        <v>14.409394427814876</v>
      </c>
      <c r="D7" s="17">
        <v>39.657379691457514</v>
      </c>
      <c r="E7" s="17">
        <v>12.909970066774118</v>
      </c>
      <c r="F7" s="17">
        <v>1.9258577020492744</v>
      </c>
      <c r="G7" s="17">
        <v>6.130324660373014</v>
      </c>
      <c r="H7" s="9">
        <v>0.2615703430808197</v>
      </c>
      <c r="I7" s="41"/>
      <c r="J7" s="41"/>
      <c r="K7" s="41"/>
    </row>
    <row r="8" spans="1:11" ht="12.75" customHeight="1">
      <c r="A8" s="8">
        <v>3</v>
      </c>
      <c r="B8" s="17">
        <v>24.738901582779068</v>
      </c>
      <c r="C8" s="17">
        <v>14.265362947613806</v>
      </c>
      <c r="D8" s="17">
        <v>40.57131756412984</v>
      </c>
      <c r="E8" s="17">
        <v>9.509625257860705</v>
      </c>
      <c r="F8" s="17">
        <v>3.013848160516554</v>
      </c>
      <c r="G8" s="17">
        <v>6.972183421059936</v>
      </c>
      <c r="H8" s="9">
        <v>0.9287610660400921</v>
      </c>
      <c r="I8" s="41"/>
      <c r="J8" s="41"/>
      <c r="K8" s="41"/>
    </row>
    <row r="9" spans="1:11" ht="12.75" customHeight="1">
      <c r="A9" s="8">
        <v>4</v>
      </c>
      <c r="B9" s="17">
        <v>23.916473999045838</v>
      </c>
      <c r="C9" s="17">
        <v>13.179382729641453</v>
      </c>
      <c r="D9" s="17">
        <v>41.95199823846747</v>
      </c>
      <c r="E9" s="17">
        <v>7.4938529854306575</v>
      </c>
      <c r="F9" s="17">
        <v>4.160703145069544</v>
      </c>
      <c r="G9" s="17">
        <v>7.436052699181621</v>
      </c>
      <c r="H9" s="9">
        <v>1.8615362031634188</v>
      </c>
      <c r="I9" s="41"/>
      <c r="J9" s="41"/>
      <c r="K9" s="41"/>
    </row>
    <row r="10" spans="1:11" ht="12.75" customHeight="1">
      <c r="A10" s="8">
        <v>5</v>
      </c>
      <c r="B10" s="17">
        <v>24.31129669590561</v>
      </c>
      <c r="C10" s="17">
        <v>12.576483666358396</v>
      </c>
      <c r="D10" s="17">
        <v>42.9728442115293</v>
      </c>
      <c r="E10" s="17">
        <v>6.365309344318956</v>
      </c>
      <c r="F10" s="17">
        <v>4.8407738512270075</v>
      </c>
      <c r="G10" s="17">
        <v>7.737578118431747</v>
      </c>
      <c r="H10" s="9">
        <v>1.1957141122289792</v>
      </c>
      <c r="I10" s="41"/>
      <c r="J10" s="41"/>
      <c r="K10" s="41"/>
    </row>
    <row r="11" spans="1:11" ht="12.75" customHeight="1">
      <c r="A11" s="8">
        <v>6</v>
      </c>
      <c r="B11" s="17">
        <v>23.8680795602652</v>
      </c>
      <c r="C11" s="17">
        <v>12.225874086246954</v>
      </c>
      <c r="D11" s="17">
        <v>44.32575886364066</v>
      </c>
      <c r="E11" s="17">
        <v>4.916794167091668</v>
      </c>
      <c r="F11" s="17">
        <v>4.710904591904195</v>
      </c>
      <c r="G11" s="17">
        <v>7.932415330273324</v>
      </c>
      <c r="H11" s="9">
        <v>2.0201734005780017</v>
      </c>
      <c r="I11" s="41"/>
      <c r="J11" s="41"/>
      <c r="K11" s="41"/>
    </row>
    <row r="12" spans="1:11" ht="12.75" customHeight="1">
      <c r="A12" s="8">
        <v>7</v>
      </c>
      <c r="B12" s="17">
        <v>28.51130351130351</v>
      </c>
      <c r="C12" s="17">
        <v>10.500021863658228</v>
      </c>
      <c r="D12" s="17">
        <v>46.78932178932179</v>
      </c>
      <c r="E12" s="17">
        <v>4.499540863177227</v>
      </c>
      <c r="F12" s="17">
        <v>2.635663999300363</v>
      </c>
      <c r="G12" s="17">
        <v>5.94035594035594</v>
      </c>
      <c r="H12" s="9">
        <v>1.123792032882942</v>
      </c>
      <c r="I12" s="41"/>
      <c r="J12" s="41"/>
      <c r="K12" s="41"/>
    </row>
    <row r="13" spans="1:11" ht="12.75" customHeight="1">
      <c r="A13" s="8">
        <v>8</v>
      </c>
      <c r="B13" s="17">
        <v>28.13758909203595</v>
      </c>
      <c r="C13" s="17">
        <v>10.068067918318498</v>
      </c>
      <c r="D13" s="17">
        <v>43.56987914471645</v>
      </c>
      <c r="E13" s="17">
        <v>3.421561608411784</v>
      </c>
      <c r="F13" s="17">
        <v>5.403759229774638</v>
      </c>
      <c r="G13" s="17">
        <v>7.418013955526111</v>
      </c>
      <c r="H13" s="9">
        <v>1.981129051216567</v>
      </c>
      <c r="I13" s="41"/>
      <c r="J13" s="41"/>
      <c r="K13" s="41"/>
    </row>
    <row r="14" spans="1:11" ht="12.75" customHeight="1">
      <c r="A14" s="8">
        <v>9</v>
      </c>
      <c r="B14" s="17">
        <v>30.841352881655148</v>
      </c>
      <c r="C14" s="17">
        <v>8.246679153480162</v>
      </c>
      <c r="D14" s="17">
        <v>41.9083295657603</v>
      </c>
      <c r="E14" s="17">
        <v>2.564102564102564</v>
      </c>
      <c r="F14" s="17">
        <v>5.678270791620918</v>
      </c>
      <c r="G14" s="17">
        <v>6.9527869275980105</v>
      </c>
      <c r="H14" s="9">
        <v>3.808478115782902</v>
      </c>
      <c r="I14" s="41"/>
      <c r="J14" s="41"/>
      <c r="K14" s="41"/>
    </row>
    <row r="15" spans="1:11" ht="12.75" customHeight="1">
      <c r="A15" s="10" t="s">
        <v>3</v>
      </c>
      <c r="B15" s="18">
        <v>27.586017186932647</v>
      </c>
      <c r="C15" s="18">
        <v>8.242465587623649</v>
      </c>
      <c r="D15" s="18">
        <v>35.93411309045696</v>
      </c>
      <c r="E15" s="18">
        <v>1.6031601069506949</v>
      </c>
      <c r="F15" s="18">
        <v>12.32573748665867</v>
      </c>
      <c r="G15" s="18">
        <v>9.656371378585654</v>
      </c>
      <c r="H15" s="11">
        <v>4.652135162791722</v>
      </c>
      <c r="I15" s="41"/>
      <c r="J15" s="41"/>
      <c r="K15" s="41"/>
    </row>
    <row r="16" spans="1:4" ht="12.75">
      <c r="A16" s="50"/>
      <c r="B16" s="17"/>
      <c r="C16" s="17"/>
      <c r="D16" s="17"/>
    </row>
    <row r="17" spans="1:5" ht="12.75">
      <c r="A17" s="12" t="s">
        <v>4</v>
      </c>
      <c r="E17" s="41"/>
    </row>
    <row r="18" spans="1:5" ht="12.75">
      <c r="A18" s="12" t="s">
        <v>5</v>
      </c>
      <c r="E18" s="41"/>
    </row>
    <row r="19" spans="1:5" ht="12.75">
      <c r="A19" s="13" t="s">
        <v>6</v>
      </c>
      <c r="E19" s="41"/>
    </row>
    <row r="20" ht="12.75">
      <c r="E20" s="41"/>
    </row>
    <row r="21" ht="12.75">
      <c r="E21" s="41"/>
    </row>
    <row r="22" spans="1:4" ht="12.75">
      <c r="A22" s="41"/>
      <c r="B22" s="41"/>
      <c r="C22" s="41"/>
      <c r="D22" s="41"/>
    </row>
    <row r="23" spans="1:4" ht="12.75">
      <c r="A23" s="41"/>
      <c r="B23" s="41"/>
      <c r="C23" s="41"/>
      <c r="D23" s="41"/>
    </row>
    <row r="24" spans="1:4" ht="12.75">
      <c r="A24" s="41"/>
      <c r="B24" s="41"/>
      <c r="C24" s="41"/>
      <c r="D24" s="41"/>
    </row>
    <row r="25" spans="1:4" ht="12.75">
      <c r="A25" s="41"/>
      <c r="B25" s="41"/>
      <c r="C25" s="41"/>
      <c r="D25" s="41"/>
    </row>
    <row r="26" spans="1:4" ht="12.75">
      <c r="A26" s="41"/>
      <c r="B26" s="41"/>
      <c r="C26" s="41"/>
      <c r="D26" s="41"/>
    </row>
    <row r="27" spans="1:7" ht="12.75">
      <c r="A27" s="41"/>
      <c r="B27" s="41"/>
      <c r="C27" s="41"/>
      <c r="D27" s="41"/>
      <c r="G27" s="41"/>
    </row>
    <row r="28" spans="1:7" ht="12.75">
      <c r="A28" s="41"/>
      <c r="B28" s="41"/>
      <c r="C28" s="41"/>
      <c r="D28" s="41"/>
      <c r="G28" s="41"/>
    </row>
    <row r="29" spans="1:7" ht="12.75">
      <c r="A29" s="41"/>
      <c r="B29" s="41"/>
      <c r="C29" s="41"/>
      <c r="D29" s="41"/>
      <c r="G29" s="41"/>
    </row>
    <row r="30" spans="1:7" ht="12.75">
      <c r="A30" s="41"/>
      <c r="B30" s="41"/>
      <c r="C30" s="41"/>
      <c r="D30" s="41"/>
      <c r="G30" s="41"/>
    </row>
    <row r="31" spans="1:7" ht="12.75">
      <c r="A31" s="57"/>
      <c r="B31" s="41"/>
      <c r="C31" s="41"/>
      <c r="D31" s="41"/>
      <c r="G31" s="41"/>
    </row>
    <row r="32" spans="1:7" ht="12.75">
      <c r="A32" s="57"/>
      <c r="B32" s="41"/>
      <c r="C32" s="41"/>
      <c r="D32" s="41"/>
      <c r="G32" s="41"/>
    </row>
    <row r="33" spans="1:7" ht="12.75">
      <c r="A33" s="57"/>
      <c r="B33" s="41"/>
      <c r="C33" s="41"/>
      <c r="D33" s="41"/>
      <c r="G33" s="41"/>
    </row>
    <row r="34" spans="1:7" ht="12.75">
      <c r="A34" s="57"/>
      <c r="B34" s="41"/>
      <c r="C34" s="41"/>
      <c r="D34" s="41"/>
      <c r="G34" s="41"/>
    </row>
    <row r="35" spans="1:7" ht="12.75">
      <c r="A35" s="57"/>
      <c r="B35" s="41"/>
      <c r="C35" s="41"/>
      <c r="D35" s="41"/>
      <c r="G35" s="41"/>
    </row>
    <row r="36" spans="1:7" ht="12.75">
      <c r="A36" s="57"/>
      <c r="B36" s="41"/>
      <c r="C36" s="41"/>
      <c r="D36" s="41"/>
      <c r="G36" s="41"/>
    </row>
    <row r="37" spans="1:7" ht="12.75">
      <c r="A37" s="57"/>
      <c r="B37" s="41"/>
      <c r="C37" s="41"/>
      <c r="D37" s="41"/>
      <c r="G37" s="41"/>
    </row>
    <row r="38" spans="1:4" ht="12.75">
      <c r="A38" s="57"/>
      <c r="B38" s="41"/>
      <c r="C38" s="41"/>
      <c r="D38" s="41"/>
    </row>
    <row r="39" spans="1:5" ht="12.75">
      <c r="A39" s="56"/>
      <c r="B39" s="41"/>
      <c r="C39" s="41"/>
      <c r="D39" s="41"/>
      <c r="E39" s="41"/>
    </row>
    <row r="40" spans="2:5" ht="12.75">
      <c r="B40" s="41"/>
      <c r="C40" s="41"/>
      <c r="D40" s="41"/>
      <c r="E40" s="41"/>
    </row>
    <row r="41" spans="2:5" ht="12.75">
      <c r="B41" s="41"/>
      <c r="C41" s="41"/>
      <c r="D41" s="40"/>
      <c r="E41" s="41"/>
    </row>
    <row r="42" spans="2:5" ht="12.75">
      <c r="B42" s="41"/>
      <c r="C42" s="41"/>
      <c r="D42" s="41"/>
      <c r="E42" s="41"/>
    </row>
    <row r="43" spans="2:5" ht="12.75">
      <c r="B43" s="41"/>
      <c r="C43" s="41"/>
      <c r="D43" s="41"/>
      <c r="E43" s="41"/>
    </row>
    <row r="44" spans="2:5" ht="12.75">
      <c r="B44" s="41"/>
      <c r="C44" s="41"/>
      <c r="D44" s="41"/>
      <c r="E44" s="41"/>
    </row>
    <row r="45" spans="2:5" ht="12.75">
      <c r="B45" s="41"/>
      <c r="C45" s="41"/>
      <c r="D45" s="41"/>
      <c r="E45" s="41"/>
    </row>
    <row r="46" spans="2:5" ht="12.75">
      <c r="B46" s="41"/>
      <c r="C46" s="41"/>
      <c r="D46" s="41"/>
      <c r="E46" s="41"/>
    </row>
    <row r="47" spans="2:5" ht="12.75">
      <c r="B47" s="41"/>
      <c r="C47" s="41"/>
      <c r="D47" s="41"/>
      <c r="E47" s="41"/>
    </row>
    <row r="48" spans="2:5" ht="12.75">
      <c r="B48" s="41"/>
      <c r="C48" s="41"/>
      <c r="D48" s="41"/>
      <c r="E48" s="41"/>
    </row>
    <row r="49" spans="2:5" ht="12.75">
      <c r="B49" s="41"/>
      <c r="C49" s="41"/>
      <c r="D49" s="41"/>
      <c r="E49" s="41"/>
    </row>
    <row r="50" spans="2:4" ht="12.75">
      <c r="B50" s="41"/>
      <c r="C50" s="41"/>
      <c r="D50" s="41"/>
    </row>
    <row r="51" spans="2:4" ht="12.75">
      <c r="B51" s="41"/>
      <c r="C51" s="41"/>
      <c r="D51" s="41"/>
    </row>
    <row r="52" spans="2:4" ht="12.75">
      <c r="B52" s="41"/>
      <c r="C52" s="41"/>
      <c r="D52" s="41"/>
    </row>
    <row r="53" spans="2:4" ht="12.75">
      <c r="B53" s="41"/>
      <c r="C53" s="41"/>
      <c r="D53" s="41"/>
    </row>
    <row r="54" spans="2:4" ht="12.75">
      <c r="B54" s="41"/>
      <c r="C54" s="41"/>
      <c r="D54" s="41"/>
    </row>
    <row r="55" spans="2:4" ht="12.75">
      <c r="B55" s="41"/>
      <c r="C55" s="41"/>
      <c r="D55" s="41"/>
    </row>
    <row r="56" spans="2:4" ht="12.75">
      <c r="B56" s="41"/>
      <c r="C56" s="41"/>
      <c r="D56" s="41"/>
    </row>
  </sheetData>
  <sheetProtection/>
  <mergeCells count="1">
    <mergeCell ref="B4:H4"/>
  </mergeCells>
  <hyperlinks>
    <hyperlink ref="M1" location="'Table Index'!A1" display="'Table Index'!A1"/>
  </hyperlinks>
  <printOptions/>
  <pageMargins left="0.7" right="0.7" top="0.75" bottom="0.75" header="0.3" footer="0.3"/>
  <pageSetup horizontalDpi="600" verticalDpi="600" orientation="portrait" r:id="rId1"/>
</worksheet>
</file>

<file path=xl/worksheets/sheet39.xml><?xml version="1.0" encoding="utf-8"?>
<worksheet xmlns="http://schemas.openxmlformats.org/spreadsheetml/2006/main" xmlns:r="http://schemas.openxmlformats.org/officeDocument/2006/relationships">
  <dimension ref="A1:N55"/>
  <sheetViews>
    <sheetView zoomScalePageLayoutView="0" workbookViewId="0" topLeftCell="A1">
      <selection activeCell="A1" sqref="A1"/>
    </sheetView>
  </sheetViews>
  <sheetFormatPr defaultColWidth="9.140625" defaultRowHeight="15"/>
  <cols>
    <col min="1" max="1" width="18.7109375" style="4" customWidth="1"/>
    <col min="2" max="2" width="15.7109375" style="130" customWidth="1"/>
    <col min="3" max="5" width="12.7109375" style="4" customWidth="1"/>
    <col min="6" max="6" width="11.7109375" style="4" customWidth="1"/>
    <col min="7" max="16384" width="9.140625" style="4" customWidth="1"/>
  </cols>
  <sheetData>
    <row r="1" spans="1:14" s="21" customFormat="1" ht="15.75">
      <c r="A1" s="1" t="s">
        <v>250</v>
      </c>
      <c r="B1" s="120"/>
      <c r="M1" s="48" t="s">
        <v>42</v>
      </c>
      <c r="N1" s="2"/>
    </row>
    <row r="2" spans="1:4" s="21" customFormat="1" ht="15.75">
      <c r="A2" s="49" t="s">
        <v>159</v>
      </c>
      <c r="B2" s="119"/>
      <c r="C2" s="2"/>
      <c r="D2" s="2"/>
    </row>
    <row r="3" spans="1:4" s="21" customFormat="1" ht="15.75">
      <c r="A3" s="65"/>
      <c r="B3" s="119"/>
      <c r="C3" s="2"/>
      <c r="D3" s="2"/>
    </row>
    <row r="4" spans="1:2" ht="63.75">
      <c r="A4" s="168" t="s">
        <v>98</v>
      </c>
      <c r="B4" s="168" t="s">
        <v>163</v>
      </c>
    </row>
    <row r="5" spans="1:6" ht="12.75" customHeight="1">
      <c r="A5" s="114" t="s">
        <v>2</v>
      </c>
      <c r="B5" s="122">
        <v>11.133885333476965</v>
      </c>
      <c r="C5" s="41"/>
      <c r="D5" s="41"/>
      <c r="E5" s="41"/>
      <c r="F5" s="41"/>
    </row>
    <row r="6" spans="1:6" ht="12.75" customHeight="1">
      <c r="A6" s="114">
        <v>2</v>
      </c>
      <c r="B6" s="123">
        <v>10.632776273460415</v>
      </c>
      <c r="C6" s="41"/>
      <c r="D6" s="41"/>
      <c r="E6" s="41"/>
      <c r="F6" s="41"/>
    </row>
    <row r="7" spans="1:6" ht="12.75" customHeight="1">
      <c r="A7" s="114">
        <v>3</v>
      </c>
      <c r="B7" s="123">
        <v>10.586357337668378</v>
      </c>
      <c r="C7" s="41"/>
      <c r="D7" s="41"/>
      <c r="E7" s="41"/>
      <c r="F7" s="41"/>
    </row>
    <row r="8" spans="1:6" ht="12.75" customHeight="1">
      <c r="A8" s="114">
        <v>4</v>
      </c>
      <c r="B8" s="123">
        <v>10.674004906305239</v>
      </c>
      <c r="C8" s="41"/>
      <c r="D8" s="41"/>
      <c r="E8" s="41"/>
      <c r="F8" s="41"/>
    </row>
    <row r="9" spans="1:6" ht="12.75" customHeight="1">
      <c r="A9" s="114">
        <v>5</v>
      </c>
      <c r="B9" s="123">
        <v>10.48333472067846</v>
      </c>
      <c r="C9" s="41"/>
      <c r="D9" s="41"/>
      <c r="E9" s="41"/>
      <c r="F9" s="41"/>
    </row>
    <row r="10" spans="1:6" ht="12.75" customHeight="1">
      <c r="A10" s="114">
        <v>6</v>
      </c>
      <c r="B10" s="123">
        <v>10.369050125595539</v>
      </c>
      <c r="C10" s="41"/>
      <c r="D10" s="41"/>
      <c r="E10" s="41"/>
      <c r="F10" s="41"/>
    </row>
    <row r="11" spans="1:6" ht="12.75" customHeight="1">
      <c r="A11" s="114">
        <v>7</v>
      </c>
      <c r="B11" s="123">
        <v>8.958267026397097</v>
      </c>
      <c r="C11" s="41"/>
      <c r="D11" s="41"/>
      <c r="E11" s="41"/>
      <c r="F11" s="41"/>
    </row>
    <row r="12" spans="1:6" ht="12.75" customHeight="1">
      <c r="A12" s="114">
        <v>8</v>
      </c>
      <c r="B12" s="123">
        <v>9.164606051109795</v>
      </c>
      <c r="C12" s="41"/>
      <c r="D12" s="41"/>
      <c r="E12" s="41"/>
      <c r="F12" s="41"/>
    </row>
    <row r="13" spans="1:6" ht="12.75" customHeight="1">
      <c r="A13" s="114">
        <v>9</v>
      </c>
      <c r="B13" s="123">
        <v>9.097523833773204</v>
      </c>
      <c r="C13" s="41"/>
      <c r="D13" s="41"/>
      <c r="E13" s="41"/>
      <c r="F13" s="41"/>
    </row>
    <row r="14" spans="1:6" ht="12.75" customHeight="1">
      <c r="A14" s="115" t="s">
        <v>3</v>
      </c>
      <c r="B14" s="124">
        <v>8.90019439153491</v>
      </c>
      <c r="C14" s="41"/>
      <c r="D14" s="41"/>
      <c r="E14" s="41"/>
      <c r="F14" s="41"/>
    </row>
    <row r="15" spans="1:4" ht="12.75">
      <c r="A15" s="50"/>
      <c r="B15" s="129"/>
      <c r="C15" s="17"/>
      <c r="D15" s="17"/>
    </row>
    <row r="16" spans="1:5" ht="12.75">
      <c r="A16" s="12" t="s">
        <v>4</v>
      </c>
      <c r="E16" s="41"/>
    </row>
    <row r="17" spans="1:5" ht="12.75">
      <c r="A17" s="12" t="s">
        <v>5</v>
      </c>
      <c r="E17" s="41"/>
    </row>
    <row r="18" spans="1:5" ht="12.75">
      <c r="A18" s="13" t="s">
        <v>6</v>
      </c>
      <c r="E18" s="41"/>
    </row>
    <row r="19" ht="12.75">
      <c r="E19" s="41"/>
    </row>
    <row r="20" ht="12.75">
      <c r="E20" s="41"/>
    </row>
    <row r="21" spans="1:4" ht="12.75">
      <c r="A21" s="41"/>
      <c r="B21" s="131"/>
      <c r="C21" s="41"/>
      <c r="D21" s="41"/>
    </row>
    <row r="22" spans="1:4" ht="12.75">
      <c r="A22" s="41"/>
      <c r="B22" s="131"/>
      <c r="C22" s="41"/>
      <c r="D22" s="41"/>
    </row>
    <row r="23" spans="1:4" ht="12.75">
      <c r="A23" s="41"/>
      <c r="B23" s="131"/>
      <c r="C23" s="41"/>
      <c r="D23" s="41"/>
    </row>
    <row r="24" spans="1:4" ht="12.75">
      <c r="A24" s="41"/>
      <c r="B24" s="131"/>
      <c r="C24" s="41"/>
      <c r="D24" s="41"/>
    </row>
    <row r="25" spans="1:4" ht="12.75">
      <c r="A25" s="41"/>
      <c r="B25" s="131"/>
      <c r="C25" s="41"/>
      <c r="D25" s="41"/>
    </row>
    <row r="26" spans="1:6" ht="12.75">
      <c r="A26" s="41"/>
      <c r="B26" s="131"/>
      <c r="C26" s="41"/>
      <c r="D26" s="41"/>
      <c r="F26" s="41"/>
    </row>
    <row r="27" spans="1:6" ht="12.75">
      <c r="A27" s="41"/>
      <c r="B27" s="131"/>
      <c r="C27" s="41"/>
      <c r="D27" s="41"/>
      <c r="F27" s="41"/>
    </row>
    <row r="28" spans="1:6" ht="12.75">
      <c r="A28" s="41"/>
      <c r="B28" s="131"/>
      <c r="C28" s="41"/>
      <c r="D28" s="41"/>
      <c r="F28" s="41"/>
    </row>
    <row r="29" spans="1:6" ht="12.75">
      <c r="A29" s="41"/>
      <c r="B29" s="131"/>
      <c r="C29" s="41"/>
      <c r="D29" s="41"/>
      <c r="F29" s="41"/>
    </row>
    <row r="30" spans="1:6" ht="12.75">
      <c r="A30" s="57"/>
      <c r="B30" s="131"/>
      <c r="C30" s="41"/>
      <c r="D30" s="41"/>
      <c r="F30" s="41"/>
    </row>
    <row r="31" spans="1:6" ht="12.75">
      <c r="A31" s="57"/>
      <c r="B31" s="131"/>
      <c r="C31" s="41"/>
      <c r="D31" s="41"/>
      <c r="F31" s="41"/>
    </row>
    <row r="32" spans="1:6" ht="12.75">
      <c r="A32" s="57"/>
      <c r="B32" s="131"/>
      <c r="C32" s="41"/>
      <c r="D32" s="41"/>
      <c r="F32" s="41"/>
    </row>
    <row r="33" spans="1:6" ht="12.75">
      <c r="A33" s="57"/>
      <c r="B33" s="131"/>
      <c r="C33" s="41"/>
      <c r="D33" s="41"/>
      <c r="F33" s="41"/>
    </row>
    <row r="34" spans="1:6" ht="12.75">
      <c r="A34" s="57"/>
      <c r="B34" s="131"/>
      <c r="C34" s="41"/>
      <c r="D34" s="41"/>
      <c r="F34" s="41"/>
    </row>
    <row r="35" spans="1:6" ht="12.75">
      <c r="A35" s="57"/>
      <c r="B35" s="131"/>
      <c r="C35" s="41"/>
      <c r="D35" s="41"/>
      <c r="F35" s="41"/>
    </row>
    <row r="36" spans="1:6" ht="12.75">
      <c r="A36" s="57"/>
      <c r="B36" s="131"/>
      <c r="C36" s="41"/>
      <c r="D36" s="41"/>
      <c r="F36" s="41"/>
    </row>
    <row r="37" spans="1:4" ht="12.75">
      <c r="A37" s="57"/>
      <c r="B37" s="131"/>
      <c r="C37" s="41"/>
      <c r="D37" s="41"/>
    </row>
    <row r="38" spans="1:5" ht="12.75">
      <c r="A38" s="56"/>
      <c r="B38" s="131"/>
      <c r="C38" s="41"/>
      <c r="D38" s="41"/>
      <c r="E38" s="41"/>
    </row>
    <row r="39" spans="2:5" ht="12.75">
      <c r="B39" s="131"/>
      <c r="C39" s="41"/>
      <c r="D39" s="41"/>
      <c r="E39" s="41"/>
    </row>
    <row r="40" spans="2:5" ht="12.75">
      <c r="B40" s="131"/>
      <c r="C40" s="41"/>
      <c r="D40" s="40"/>
      <c r="E40" s="41"/>
    </row>
    <row r="41" spans="2:5" ht="12.75">
      <c r="B41" s="131"/>
      <c r="C41" s="41"/>
      <c r="D41" s="41"/>
      <c r="E41" s="41"/>
    </row>
    <row r="42" spans="2:5" ht="12.75">
      <c r="B42" s="131"/>
      <c r="C42" s="41"/>
      <c r="D42" s="41"/>
      <c r="E42" s="41"/>
    </row>
    <row r="43" spans="2:5" ht="12.75">
      <c r="B43" s="131"/>
      <c r="C43" s="41"/>
      <c r="D43" s="41"/>
      <c r="E43" s="41"/>
    </row>
    <row r="44" spans="2:5" ht="12.75">
      <c r="B44" s="131"/>
      <c r="C44" s="41"/>
      <c r="D44" s="41"/>
      <c r="E44" s="41"/>
    </row>
    <row r="45" spans="2:5" ht="12.75">
      <c r="B45" s="131"/>
      <c r="C45" s="41"/>
      <c r="D45" s="41"/>
      <c r="E45" s="41"/>
    </row>
    <row r="46" spans="2:5" ht="12.75">
      <c r="B46" s="131"/>
      <c r="C46" s="41"/>
      <c r="D46" s="41"/>
      <c r="E46" s="41"/>
    </row>
    <row r="47" spans="2:5" ht="12.75">
      <c r="B47" s="131"/>
      <c r="C47" s="41"/>
      <c r="D47" s="41"/>
      <c r="E47" s="41"/>
    </row>
    <row r="48" spans="2:5" ht="12.75">
      <c r="B48" s="131"/>
      <c r="C48" s="41"/>
      <c r="D48" s="41"/>
      <c r="E48" s="41"/>
    </row>
    <row r="49" spans="2:4" ht="12.75">
      <c r="B49" s="131"/>
      <c r="C49" s="41"/>
      <c r="D49" s="41"/>
    </row>
    <row r="50" spans="2:4" ht="12.75">
      <c r="B50" s="131"/>
      <c r="C50" s="41"/>
      <c r="D50" s="41"/>
    </row>
    <row r="51" spans="2:4" ht="12.75">
      <c r="B51" s="131"/>
      <c r="C51" s="41"/>
      <c r="D51" s="41"/>
    </row>
    <row r="52" spans="2:4" ht="12.75">
      <c r="B52" s="131"/>
      <c r="C52" s="41"/>
      <c r="D52" s="41"/>
    </row>
    <row r="53" spans="2:4" ht="12.75">
      <c r="B53" s="131"/>
      <c r="C53" s="41"/>
      <c r="D53" s="41"/>
    </row>
    <row r="54" spans="2:4" ht="12.75">
      <c r="B54" s="131"/>
      <c r="C54" s="41"/>
      <c r="D54" s="41"/>
    </row>
    <row r="55" spans="2:4" ht="12.75">
      <c r="B55" s="131"/>
      <c r="C55" s="41"/>
      <c r="D55" s="41"/>
    </row>
  </sheetData>
  <sheetProtection/>
  <hyperlinks>
    <hyperlink ref="M1" location="'Table Index'!A1" display="'Table Index'!A1"/>
  </hyperlink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M18"/>
  <sheetViews>
    <sheetView zoomScalePageLayoutView="0" workbookViewId="0" topLeftCell="A1">
      <selection activeCell="A1" sqref="A1"/>
    </sheetView>
  </sheetViews>
  <sheetFormatPr defaultColWidth="9.140625" defaultRowHeight="15"/>
  <cols>
    <col min="1" max="1" width="18.7109375" style="2" customWidth="1"/>
    <col min="2" max="2" width="22.00390625" style="2" customWidth="1"/>
    <col min="3" max="16384" width="9.140625" style="2" customWidth="1"/>
  </cols>
  <sheetData>
    <row r="1" spans="1:13" s="28" customFormat="1" ht="15.75">
      <c r="A1" s="194" t="s">
        <v>243</v>
      </c>
      <c r="M1" s="195" t="s">
        <v>42</v>
      </c>
    </row>
    <row r="2" s="65" customFormat="1" ht="15.75">
      <c r="A2" s="65" t="s">
        <v>0</v>
      </c>
    </row>
    <row r="3" spans="1:2" ht="14.25">
      <c r="A3" s="4"/>
      <c r="B3" s="4"/>
    </row>
    <row r="4" spans="1:2" s="7" customFormat="1" ht="24.75" customHeight="1">
      <c r="A4" s="168" t="s">
        <v>98</v>
      </c>
      <c r="B4" s="154" t="s">
        <v>19</v>
      </c>
    </row>
    <row r="5" spans="1:2" ht="14.25">
      <c r="A5" s="8" t="s">
        <v>2</v>
      </c>
      <c r="B5" s="9">
        <v>10.72228869379634</v>
      </c>
    </row>
    <row r="6" spans="1:2" ht="14.25">
      <c r="A6" s="8">
        <v>2</v>
      </c>
      <c r="B6" s="9">
        <v>10.310534871165727</v>
      </c>
    </row>
    <row r="7" spans="1:2" ht="14.25">
      <c r="A7" s="8">
        <v>3</v>
      </c>
      <c r="B7" s="9">
        <v>10.243693360142988</v>
      </c>
    </row>
    <row r="8" spans="1:2" ht="14.25">
      <c r="A8" s="8">
        <v>4</v>
      </c>
      <c r="B8" s="9">
        <v>10.231639972909381</v>
      </c>
    </row>
    <row r="9" spans="1:2" ht="14.25">
      <c r="A9" s="8">
        <v>5</v>
      </c>
      <c r="B9" s="9">
        <v>10.184142884055266</v>
      </c>
    </row>
    <row r="10" spans="1:2" ht="14.25">
      <c r="A10" s="8">
        <v>6</v>
      </c>
      <c r="B10" s="9">
        <v>10.19965213755865</v>
      </c>
    </row>
    <row r="11" spans="1:2" ht="14.25">
      <c r="A11" s="8">
        <v>7</v>
      </c>
      <c r="B11" s="9">
        <v>9.978265972739958</v>
      </c>
    </row>
    <row r="12" spans="1:2" ht="14.25">
      <c r="A12" s="8">
        <v>8</v>
      </c>
      <c r="B12" s="9">
        <v>9.820349742095443</v>
      </c>
    </row>
    <row r="13" spans="1:2" ht="14.25">
      <c r="A13" s="8">
        <v>9</v>
      </c>
      <c r="B13" s="9">
        <v>9.441089491342844</v>
      </c>
    </row>
    <row r="14" spans="1:2" ht="14.25">
      <c r="A14" s="10" t="s">
        <v>3</v>
      </c>
      <c r="B14" s="11">
        <v>8.868342874193402</v>
      </c>
    </row>
    <row r="16" ht="14.25">
      <c r="A16" s="12" t="s">
        <v>4</v>
      </c>
    </row>
    <row r="17" ht="14.25">
      <c r="A17" s="12" t="s">
        <v>5</v>
      </c>
    </row>
    <row r="18" ht="14.25">
      <c r="A18" s="13" t="s">
        <v>6</v>
      </c>
    </row>
  </sheetData>
  <sheetProtection/>
  <hyperlinks>
    <hyperlink ref="M1" location="'Table Index'!A1" display="'Table Index'!A1"/>
  </hyperlinks>
  <printOptions/>
  <pageMargins left="0.7" right="0.7" top="0.75" bottom="0.75" header="0.3" footer="0.3"/>
  <pageSetup orientation="portrait" paperSize="9"/>
</worksheet>
</file>

<file path=xl/worksheets/sheet40.xml><?xml version="1.0" encoding="utf-8"?>
<worksheet xmlns="http://schemas.openxmlformats.org/spreadsheetml/2006/main" xmlns:r="http://schemas.openxmlformats.org/officeDocument/2006/relationships">
  <dimension ref="A1:N52"/>
  <sheetViews>
    <sheetView zoomScalePageLayoutView="0" workbookViewId="0" topLeftCell="A1">
      <selection activeCell="A1" sqref="A1"/>
    </sheetView>
  </sheetViews>
  <sheetFormatPr defaultColWidth="9.140625" defaultRowHeight="15"/>
  <cols>
    <col min="1" max="1" width="22.421875" style="4" customWidth="1"/>
    <col min="2" max="7" width="12.7109375" style="4" customWidth="1"/>
    <col min="8" max="8" width="13.7109375" style="4" customWidth="1"/>
    <col min="9" max="16384" width="9.140625" style="4" customWidth="1"/>
  </cols>
  <sheetData>
    <row r="1" spans="1:14" s="21" customFormat="1" ht="15.75">
      <c r="A1" s="1" t="s">
        <v>259</v>
      </c>
      <c r="M1" s="48" t="s">
        <v>42</v>
      </c>
      <c r="N1" s="2"/>
    </row>
    <row r="2" spans="1:4" s="21" customFormat="1" ht="15.75">
      <c r="A2" s="49" t="s">
        <v>159</v>
      </c>
      <c r="B2" s="2"/>
      <c r="C2" s="2"/>
      <c r="D2" s="2"/>
    </row>
    <row r="3" spans="1:4" s="21" customFormat="1" ht="15.75">
      <c r="A3" s="65"/>
      <c r="B3" s="2"/>
      <c r="C3" s="2"/>
      <c r="D3" s="2"/>
    </row>
    <row r="4" spans="1:8" s="21" customFormat="1" ht="15.75">
      <c r="A4" s="65"/>
      <c r="B4" s="264" t="s">
        <v>162</v>
      </c>
      <c r="C4" s="265"/>
      <c r="D4" s="265"/>
      <c r="E4" s="265"/>
      <c r="F4" s="265"/>
      <c r="G4" s="265"/>
      <c r="H4" s="266"/>
    </row>
    <row r="5" spans="1:8" s="85" customFormat="1" ht="60">
      <c r="A5" s="168" t="s">
        <v>171</v>
      </c>
      <c r="B5" s="150" t="s">
        <v>138</v>
      </c>
      <c r="C5" s="150" t="s">
        <v>11</v>
      </c>
      <c r="D5" s="150" t="s">
        <v>139</v>
      </c>
      <c r="E5" s="150" t="s">
        <v>140</v>
      </c>
      <c r="F5" s="150" t="s">
        <v>142</v>
      </c>
      <c r="G5" s="150" t="s">
        <v>14</v>
      </c>
      <c r="H5" s="155" t="s">
        <v>141</v>
      </c>
    </row>
    <row r="6" spans="1:11" ht="15">
      <c r="A6" s="35" t="s">
        <v>20</v>
      </c>
      <c r="B6" s="157">
        <v>20.856404950326976</v>
      </c>
      <c r="C6" s="170">
        <v>14.548860632613634</v>
      </c>
      <c r="D6" s="170">
        <v>36.68326475842502</v>
      </c>
      <c r="E6" s="170">
        <v>6.871569570524376</v>
      </c>
      <c r="F6" s="170">
        <v>8.109757576247484</v>
      </c>
      <c r="G6" s="170">
        <v>10.255721087390569</v>
      </c>
      <c r="H6" s="81">
        <v>2.674421424471946</v>
      </c>
      <c r="I6" s="41"/>
      <c r="J6" s="41"/>
      <c r="K6" s="41"/>
    </row>
    <row r="7" spans="1:11" ht="15">
      <c r="A7" s="35" t="s">
        <v>21</v>
      </c>
      <c r="B7" s="158">
        <v>28.920364407970922</v>
      </c>
      <c r="C7" s="68">
        <v>10.988801349460818</v>
      </c>
      <c r="D7" s="68">
        <v>43.92943444471963</v>
      </c>
      <c r="E7" s="68">
        <v>8.475296700648626</v>
      </c>
      <c r="F7" s="68">
        <v>1.8454679938149712</v>
      </c>
      <c r="G7" s="68">
        <v>4.670566894031179</v>
      </c>
      <c r="H7" s="70">
        <v>1.170068209353852</v>
      </c>
      <c r="I7" s="41"/>
      <c r="J7" s="41"/>
      <c r="K7" s="41"/>
    </row>
    <row r="8" spans="1:11" ht="15">
      <c r="A8" s="35" t="s">
        <v>22</v>
      </c>
      <c r="B8" s="158">
        <v>32.18037091744625</v>
      </c>
      <c r="C8" s="68">
        <v>9.724273756770065</v>
      </c>
      <c r="D8" s="68">
        <v>46.539745062640186</v>
      </c>
      <c r="E8" s="68">
        <v>8.080310739099513</v>
      </c>
      <c r="F8" s="68">
        <v>0.15181355654029213</v>
      </c>
      <c r="G8" s="68">
        <v>3.1853493079490125</v>
      </c>
      <c r="H8" s="70">
        <v>0.13813665955468024</v>
      </c>
      <c r="I8" s="41"/>
      <c r="J8" s="41"/>
      <c r="K8" s="41"/>
    </row>
    <row r="9" spans="1:11" ht="15">
      <c r="A9" s="35" t="s">
        <v>23</v>
      </c>
      <c r="B9" s="158">
        <v>26.895663914094637</v>
      </c>
      <c r="C9" s="68">
        <v>11.74291186536469</v>
      </c>
      <c r="D9" s="68">
        <v>47.46145875851675</v>
      </c>
      <c r="E9" s="68">
        <v>7.705108480643035</v>
      </c>
      <c r="F9" s="68">
        <v>0.2543250965493422</v>
      </c>
      <c r="G9" s="68">
        <v>5.868316116675563</v>
      </c>
      <c r="H9" s="70">
        <v>0.07221576815598606</v>
      </c>
      <c r="I9" s="41"/>
      <c r="J9" s="41"/>
      <c r="K9" s="41"/>
    </row>
    <row r="10" spans="1:11" ht="15">
      <c r="A10" s="35" t="s">
        <v>24</v>
      </c>
      <c r="B10" s="158">
        <v>35.70771664357274</v>
      </c>
      <c r="C10" s="68">
        <v>7.03731407340192</v>
      </c>
      <c r="D10" s="68">
        <v>47.47336022856863</v>
      </c>
      <c r="E10" s="68">
        <v>5.564616007161162</v>
      </c>
      <c r="F10" s="68">
        <v>0.2501502127503035</v>
      </c>
      <c r="G10" s="68">
        <v>3.2470478596215866</v>
      </c>
      <c r="H10" s="70">
        <v>0.7197949749236674</v>
      </c>
      <c r="I10" s="41"/>
      <c r="J10" s="41"/>
      <c r="K10" s="41"/>
    </row>
    <row r="11" spans="1:11" ht="15">
      <c r="A11" s="22" t="s">
        <v>25</v>
      </c>
      <c r="B11" s="159">
        <v>34.068346464375445</v>
      </c>
      <c r="C11" s="72">
        <v>9.105544308120106</v>
      </c>
      <c r="D11" s="72">
        <v>46.55218674537161</v>
      </c>
      <c r="E11" s="72">
        <v>5.2272117472010144</v>
      </c>
      <c r="F11" s="72">
        <v>0.148791374978657</v>
      </c>
      <c r="G11" s="72">
        <v>4.714979144815475</v>
      </c>
      <c r="H11" s="73">
        <v>0.182940215137693</v>
      </c>
      <c r="I11" s="41"/>
      <c r="J11" s="41"/>
      <c r="K11" s="41"/>
    </row>
    <row r="12" spans="1:5" ht="12.75">
      <c r="A12" s="80"/>
      <c r="E12" s="85"/>
    </row>
    <row r="13" spans="1:5" ht="12.75">
      <c r="A13" s="12" t="s">
        <v>4</v>
      </c>
      <c r="E13" s="41"/>
    </row>
    <row r="14" spans="1:5" ht="12.75">
      <c r="A14" s="12" t="s">
        <v>5</v>
      </c>
      <c r="E14" s="41"/>
    </row>
    <row r="15" spans="1:5" ht="12.75">
      <c r="A15" s="13" t="s">
        <v>6</v>
      </c>
      <c r="E15" s="41"/>
    </row>
    <row r="16" ht="12.75">
      <c r="E16" s="41"/>
    </row>
    <row r="17" ht="12.75">
      <c r="E17" s="41"/>
    </row>
    <row r="18" spans="1:4" ht="12.75">
      <c r="A18" s="41"/>
      <c r="B18" s="41"/>
      <c r="C18" s="41"/>
      <c r="D18" s="41"/>
    </row>
    <row r="19" spans="1:4" ht="12.75">
      <c r="A19" s="41"/>
      <c r="B19" s="41"/>
      <c r="C19" s="41"/>
      <c r="D19" s="41"/>
    </row>
    <row r="20" spans="1:4" ht="12.75">
      <c r="A20" s="41"/>
      <c r="B20" s="41"/>
      <c r="C20" s="41"/>
      <c r="D20" s="41"/>
    </row>
    <row r="21" spans="1:4" ht="12.75">
      <c r="A21" s="41"/>
      <c r="B21" s="41"/>
      <c r="C21" s="41"/>
      <c r="D21" s="41"/>
    </row>
    <row r="22" spans="1:4" ht="12.75">
      <c r="A22" s="41"/>
      <c r="B22" s="41"/>
      <c r="C22" s="41"/>
      <c r="D22" s="41"/>
    </row>
    <row r="23" spans="1:4" ht="12.75">
      <c r="A23" s="41"/>
      <c r="B23" s="41"/>
      <c r="C23" s="41"/>
      <c r="D23" s="41"/>
    </row>
    <row r="24" spans="1:4" ht="12.75">
      <c r="A24" s="41"/>
      <c r="B24" s="41"/>
      <c r="C24" s="41"/>
      <c r="D24" s="41"/>
    </row>
    <row r="25" spans="1:4" ht="12.75">
      <c r="A25" s="41"/>
      <c r="B25" s="41"/>
      <c r="C25" s="41"/>
      <c r="D25" s="41"/>
    </row>
    <row r="26" spans="1:4" ht="12.75">
      <c r="A26" s="41"/>
      <c r="B26" s="41"/>
      <c r="C26" s="41"/>
      <c r="D26" s="41"/>
    </row>
    <row r="27" spans="1:7" ht="12.75">
      <c r="A27" s="82"/>
      <c r="B27" s="41"/>
      <c r="C27" s="41"/>
      <c r="D27" s="41"/>
      <c r="G27" s="41"/>
    </row>
    <row r="28" spans="1:7" ht="12.75">
      <c r="A28" s="82"/>
      <c r="B28" s="41"/>
      <c r="C28" s="41"/>
      <c r="D28" s="41"/>
      <c r="G28" s="41"/>
    </row>
    <row r="29" spans="1:7" ht="12.75">
      <c r="A29" s="82"/>
      <c r="B29" s="41"/>
      <c r="C29" s="41"/>
      <c r="D29" s="41"/>
      <c r="G29" s="41"/>
    </row>
    <row r="30" spans="1:7" ht="12.75">
      <c r="A30" s="82"/>
      <c r="B30" s="41"/>
      <c r="C30" s="41"/>
      <c r="D30" s="41"/>
      <c r="G30" s="41"/>
    </row>
    <row r="31" spans="1:7" ht="12.75">
      <c r="A31" s="82"/>
      <c r="B31" s="41"/>
      <c r="C31" s="41"/>
      <c r="D31" s="41"/>
      <c r="G31" s="41"/>
    </row>
    <row r="32" spans="1:7" ht="12.75">
      <c r="A32" s="82"/>
      <c r="B32" s="41"/>
      <c r="C32" s="41"/>
      <c r="D32" s="41"/>
      <c r="G32" s="41"/>
    </row>
    <row r="33" spans="1:7" ht="12.75">
      <c r="A33" s="82"/>
      <c r="B33" s="41"/>
      <c r="C33" s="41"/>
      <c r="D33" s="41"/>
      <c r="G33" s="41"/>
    </row>
    <row r="34" spans="1:7" ht="12.75">
      <c r="A34" s="82"/>
      <c r="B34" s="41"/>
      <c r="C34" s="41"/>
      <c r="D34" s="41"/>
      <c r="G34" s="41"/>
    </row>
    <row r="35" spans="1:7" ht="12.75">
      <c r="A35" s="83"/>
      <c r="B35" s="41"/>
      <c r="C35" s="41"/>
      <c r="D35" s="41"/>
      <c r="E35" s="41"/>
      <c r="G35" s="41"/>
    </row>
    <row r="36" spans="2:7" ht="12.75">
      <c r="B36" s="41"/>
      <c r="C36" s="41"/>
      <c r="D36" s="41"/>
      <c r="E36" s="41"/>
      <c r="G36" s="41"/>
    </row>
    <row r="37" spans="2:7" ht="12.75">
      <c r="B37" s="41"/>
      <c r="C37" s="41"/>
      <c r="D37" s="40"/>
      <c r="E37" s="41"/>
      <c r="G37" s="41"/>
    </row>
    <row r="38" spans="2:5" ht="12.75">
      <c r="B38" s="41"/>
      <c r="C38" s="41"/>
      <c r="D38" s="41"/>
      <c r="E38" s="41"/>
    </row>
    <row r="39" spans="2:5" ht="12.75">
      <c r="B39" s="41"/>
      <c r="C39" s="41"/>
      <c r="D39" s="41"/>
      <c r="E39" s="41"/>
    </row>
    <row r="40" spans="2:5" ht="12.75">
      <c r="B40" s="41"/>
      <c r="C40" s="41"/>
      <c r="D40" s="41"/>
      <c r="E40" s="41"/>
    </row>
    <row r="41" spans="2:5" ht="12.75">
      <c r="B41" s="41"/>
      <c r="C41" s="41"/>
      <c r="D41" s="41"/>
      <c r="E41" s="41"/>
    </row>
    <row r="42" spans="2:5" ht="12.75">
      <c r="B42" s="41"/>
      <c r="C42" s="41"/>
      <c r="D42" s="41"/>
      <c r="E42" s="41"/>
    </row>
    <row r="43" spans="2:5" ht="12.75">
      <c r="B43" s="41"/>
      <c r="C43" s="41"/>
      <c r="D43" s="41"/>
      <c r="E43" s="41"/>
    </row>
    <row r="44" spans="2:5" ht="12.75">
      <c r="B44" s="41"/>
      <c r="C44" s="41"/>
      <c r="D44" s="41"/>
      <c r="E44" s="41"/>
    </row>
    <row r="45" spans="2:5" ht="12.75">
      <c r="B45" s="41"/>
      <c r="C45" s="41"/>
      <c r="D45" s="41"/>
      <c r="E45" s="41"/>
    </row>
    <row r="46" spans="2:4" ht="12.75">
      <c r="B46" s="41"/>
      <c r="C46" s="41"/>
      <c r="D46" s="41"/>
    </row>
    <row r="47" spans="2:4" ht="12.75">
      <c r="B47" s="41"/>
      <c r="C47" s="41"/>
      <c r="D47" s="41"/>
    </row>
    <row r="48" spans="2:4" ht="12.75">
      <c r="B48" s="41"/>
      <c r="C48" s="41"/>
      <c r="D48" s="41"/>
    </row>
    <row r="49" spans="2:4" ht="12.75">
      <c r="B49" s="41"/>
      <c r="C49" s="41"/>
      <c r="D49" s="41"/>
    </row>
    <row r="50" spans="2:4" ht="12.75">
      <c r="B50" s="41"/>
      <c r="C50" s="41"/>
      <c r="D50" s="41"/>
    </row>
    <row r="51" spans="2:4" ht="12.75">
      <c r="B51" s="41"/>
      <c r="C51" s="41"/>
      <c r="D51" s="41"/>
    </row>
    <row r="52" spans="2:4" ht="12.75">
      <c r="B52" s="41"/>
      <c r="C52" s="41"/>
      <c r="D52" s="41"/>
    </row>
  </sheetData>
  <sheetProtection/>
  <mergeCells count="1">
    <mergeCell ref="B4:H4"/>
  </mergeCells>
  <hyperlinks>
    <hyperlink ref="M1" location="'Table Index'!A1" display="'Table Index'!A1"/>
  </hyperlinks>
  <printOptions/>
  <pageMargins left="0.7" right="0.7" top="0.75" bottom="0.75" header="0.3" footer="0.3"/>
  <pageSetup horizontalDpi="600" verticalDpi="600" orientation="portrait" r:id="rId1"/>
</worksheet>
</file>

<file path=xl/worksheets/sheet41.xml><?xml version="1.0" encoding="utf-8"?>
<worksheet xmlns="http://schemas.openxmlformats.org/spreadsheetml/2006/main" xmlns:r="http://schemas.openxmlformats.org/officeDocument/2006/relationships">
  <dimension ref="A1:N51"/>
  <sheetViews>
    <sheetView zoomScalePageLayoutView="0" workbookViewId="0" topLeftCell="A1">
      <selection activeCell="M1" sqref="M1"/>
    </sheetView>
  </sheetViews>
  <sheetFormatPr defaultColWidth="9.140625" defaultRowHeight="15"/>
  <cols>
    <col min="1" max="1" width="22.421875" style="4" customWidth="1"/>
    <col min="2" max="2" width="15.7109375" style="4" customWidth="1"/>
    <col min="3" max="5" width="12.7109375" style="4" customWidth="1"/>
    <col min="6" max="6" width="11.7109375" style="4" customWidth="1"/>
    <col min="7" max="16384" width="9.140625" style="4" customWidth="1"/>
  </cols>
  <sheetData>
    <row r="1" spans="1:14" s="21" customFormat="1" ht="15.75">
      <c r="A1" s="1" t="s">
        <v>260</v>
      </c>
      <c r="M1" s="48" t="s">
        <v>42</v>
      </c>
      <c r="N1" s="2"/>
    </row>
    <row r="2" spans="1:4" s="21" customFormat="1" ht="15.75">
      <c r="A2" s="49" t="s">
        <v>159</v>
      </c>
      <c r="B2" s="2"/>
      <c r="C2" s="2"/>
      <c r="D2" s="2"/>
    </row>
    <row r="3" spans="1:4" s="21" customFormat="1" ht="15.75">
      <c r="A3" s="65"/>
      <c r="B3" s="2"/>
      <c r="C3" s="2"/>
      <c r="D3" s="2"/>
    </row>
    <row r="4" spans="1:2" s="85" customFormat="1" ht="30">
      <c r="A4" s="168" t="s">
        <v>171</v>
      </c>
      <c r="B4" s="169" t="s">
        <v>69</v>
      </c>
    </row>
    <row r="5" spans="1:6" ht="15">
      <c r="A5" s="112" t="s">
        <v>20</v>
      </c>
      <c r="B5" s="116">
        <v>48.45941036199915</v>
      </c>
      <c r="C5" s="41"/>
      <c r="D5" s="41"/>
      <c r="E5" s="41"/>
      <c r="F5" s="41"/>
    </row>
    <row r="6" spans="1:6" ht="15">
      <c r="A6" s="112" t="s">
        <v>21</v>
      </c>
      <c r="B6" s="117">
        <v>29.260185969533904</v>
      </c>
      <c r="C6" s="41"/>
      <c r="D6" s="41"/>
      <c r="E6" s="41"/>
      <c r="F6" s="41"/>
    </row>
    <row r="7" spans="1:6" ht="15">
      <c r="A7" s="112" t="s">
        <v>22</v>
      </c>
      <c r="B7" s="117">
        <v>7.16026774128788</v>
      </c>
      <c r="C7" s="41"/>
      <c r="D7" s="41"/>
      <c r="E7" s="41"/>
      <c r="F7" s="41"/>
    </row>
    <row r="8" spans="1:6" ht="15">
      <c r="A8" s="112" t="s">
        <v>23</v>
      </c>
      <c r="B8" s="117">
        <v>3.118980350296484</v>
      </c>
      <c r="C8" s="41"/>
      <c r="D8" s="41"/>
      <c r="E8" s="41"/>
      <c r="F8" s="41"/>
    </row>
    <row r="9" spans="1:6" ht="15">
      <c r="A9" s="112" t="s">
        <v>24</v>
      </c>
      <c r="B9" s="117">
        <v>7.986309351848678</v>
      </c>
      <c r="C9" s="41"/>
      <c r="D9" s="41"/>
      <c r="E9" s="41"/>
      <c r="F9" s="41"/>
    </row>
    <row r="10" spans="1:6" ht="15">
      <c r="A10" s="113" t="s">
        <v>25</v>
      </c>
      <c r="B10" s="118">
        <v>4.014846225033908</v>
      </c>
      <c r="C10" s="41"/>
      <c r="D10" s="41"/>
      <c r="E10" s="41"/>
      <c r="F10" s="41"/>
    </row>
    <row r="11" spans="1:5" ht="12.75">
      <c r="A11" s="80"/>
      <c r="E11" s="85"/>
    </row>
    <row r="12" spans="1:5" ht="12.75">
      <c r="A12" s="12" t="s">
        <v>4</v>
      </c>
      <c r="E12" s="41"/>
    </row>
    <row r="13" spans="1:5" ht="12.75">
      <c r="A13" s="12" t="s">
        <v>5</v>
      </c>
      <c r="E13" s="41"/>
    </row>
    <row r="14" spans="1:5" ht="12.75">
      <c r="A14" s="13" t="s">
        <v>6</v>
      </c>
      <c r="E14" s="41"/>
    </row>
    <row r="15" ht="12.75">
      <c r="E15" s="41"/>
    </row>
    <row r="16" ht="12.75">
      <c r="E16" s="41"/>
    </row>
    <row r="17" spans="1:4" ht="12.75">
      <c r="A17" s="41"/>
      <c r="B17" s="41"/>
      <c r="C17" s="41"/>
      <c r="D17" s="41"/>
    </row>
    <row r="18" spans="1:4" ht="12.75">
      <c r="A18" s="41"/>
      <c r="B18" s="41"/>
      <c r="C18" s="41"/>
      <c r="D18" s="41"/>
    </row>
    <row r="19" spans="1:4" ht="12.75">
      <c r="A19" s="41"/>
      <c r="B19" s="41"/>
      <c r="C19" s="41"/>
      <c r="D19" s="41"/>
    </row>
    <row r="20" spans="1:4" ht="12.75">
      <c r="A20" s="41"/>
      <c r="B20" s="41"/>
      <c r="C20" s="41"/>
      <c r="D20" s="41"/>
    </row>
    <row r="21" spans="1:4" ht="12.75">
      <c r="A21" s="41"/>
      <c r="B21" s="41"/>
      <c r="C21" s="41"/>
      <c r="D21" s="41"/>
    </row>
    <row r="22" spans="1:4" ht="12.75">
      <c r="A22" s="41"/>
      <c r="B22" s="41"/>
      <c r="C22" s="41"/>
      <c r="D22" s="41"/>
    </row>
    <row r="23" spans="1:4" ht="12.75">
      <c r="A23" s="41"/>
      <c r="B23" s="41"/>
      <c r="C23" s="41"/>
      <c r="D23" s="41"/>
    </row>
    <row r="24" spans="1:4" ht="12.75">
      <c r="A24" s="41"/>
      <c r="B24" s="41"/>
      <c r="C24" s="41"/>
      <c r="D24" s="41"/>
    </row>
    <row r="25" spans="1:4" ht="12.75">
      <c r="A25" s="41"/>
      <c r="B25" s="41"/>
      <c r="C25" s="41"/>
      <c r="D25" s="41"/>
    </row>
    <row r="26" spans="1:6" ht="12.75">
      <c r="A26" s="82"/>
      <c r="B26" s="41"/>
      <c r="C26" s="41"/>
      <c r="D26" s="41"/>
      <c r="F26" s="41"/>
    </row>
    <row r="27" spans="1:6" ht="12.75">
      <c r="A27" s="82"/>
      <c r="B27" s="41"/>
      <c r="C27" s="41"/>
      <c r="D27" s="41"/>
      <c r="F27" s="41"/>
    </row>
    <row r="28" spans="1:6" ht="12.75">
      <c r="A28" s="82"/>
      <c r="B28" s="41"/>
      <c r="C28" s="41"/>
      <c r="D28" s="41"/>
      <c r="F28" s="41"/>
    </row>
    <row r="29" spans="1:6" ht="12.75">
      <c r="A29" s="82"/>
      <c r="B29" s="41"/>
      <c r="C29" s="41"/>
      <c r="D29" s="41"/>
      <c r="F29" s="41"/>
    </row>
    <row r="30" spans="1:6" ht="12.75">
      <c r="A30" s="82"/>
      <c r="B30" s="41"/>
      <c r="C30" s="41"/>
      <c r="D30" s="41"/>
      <c r="F30" s="41"/>
    </row>
    <row r="31" spans="1:6" ht="12.75">
      <c r="A31" s="82"/>
      <c r="B31" s="41"/>
      <c r="C31" s="41"/>
      <c r="D31" s="41"/>
      <c r="F31" s="41"/>
    </row>
    <row r="32" spans="1:6" ht="12.75">
      <c r="A32" s="82"/>
      <c r="B32" s="41"/>
      <c r="C32" s="41"/>
      <c r="D32" s="41"/>
      <c r="F32" s="41"/>
    </row>
    <row r="33" spans="1:6" ht="12.75">
      <c r="A33" s="82"/>
      <c r="B33" s="41"/>
      <c r="C33" s="41"/>
      <c r="D33" s="41"/>
      <c r="F33" s="41"/>
    </row>
    <row r="34" spans="1:6" ht="12.75">
      <c r="A34" s="83"/>
      <c r="B34" s="41"/>
      <c r="C34" s="41"/>
      <c r="D34" s="41"/>
      <c r="E34" s="41"/>
      <c r="F34" s="41"/>
    </row>
    <row r="35" spans="2:6" ht="12.75">
      <c r="B35" s="41"/>
      <c r="C35" s="41"/>
      <c r="D35" s="41"/>
      <c r="E35" s="41"/>
      <c r="F35" s="41"/>
    </row>
    <row r="36" spans="2:6" ht="12.75">
      <c r="B36" s="41"/>
      <c r="C36" s="41"/>
      <c r="D36" s="40"/>
      <c r="E36" s="41"/>
      <c r="F36" s="41"/>
    </row>
    <row r="37" spans="2:5" ht="12.75">
      <c r="B37" s="41"/>
      <c r="C37" s="41"/>
      <c r="D37" s="41"/>
      <c r="E37" s="41"/>
    </row>
    <row r="38" spans="2:5" ht="12.75">
      <c r="B38" s="41"/>
      <c r="C38" s="41"/>
      <c r="D38" s="41"/>
      <c r="E38" s="41"/>
    </row>
    <row r="39" spans="2:5" ht="12.75">
      <c r="B39" s="41"/>
      <c r="C39" s="41"/>
      <c r="D39" s="41"/>
      <c r="E39" s="41"/>
    </row>
    <row r="40" spans="2:5" ht="12.75">
      <c r="B40" s="41"/>
      <c r="C40" s="41"/>
      <c r="D40" s="41"/>
      <c r="E40" s="41"/>
    </row>
    <row r="41" spans="2:5" ht="12.75">
      <c r="B41" s="41"/>
      <c r="C41" s="41"/>
      <c r="D41" s="41"/>
      <c r="E41" s="41"/>
    </row>
    <row r="42" spans="2:5" ht="12.75">
      <c r="B42" s="41"/>
      <c r="C42" s="41"/>
      <c r="D42" s="41"/>
      <c r="E42" s="41"/>
    </row>
    <row r="43" spans="2:5" ht="12.75">
      <c r="B43" s="41"/>
      <c r="C43" s="41"/>
      <c r="D43" s="41"/>
      <c r="E43" s="41"/>
    </row>
    <row r="44" spans="2:5" ht="12.75">
      <c r="B44" s="41"/>
      <c r="C44" s="41"/>
      <c r="D44" s="41"/>
      <c r="E44" s="41"/>
    </row>
    <row r="45" spans="2:4" ht="12.75">
      <c r="B45" s="41"/>
      <c r="C45" s="41"/>
      <c r="D45" s="41"/>
    </row>
    <row r="46" spans="2:4" ht="12.75">
      <c r="B46" s="41"/>
      <c r="C46" s="41"/>
      <c r="D46" s="41"/>
    </row>
    <row r="47" spans="2:4" ht="12.75">
      <c r="B47" s="41"/>
      <c r="C47" s="41"/>
      <c r="D47" s="41"/>
    </row>
    <row r="48" spans="2:4" ht="12.75">
      <c r="B48" s="41"/>
      <c r="C48" s="41"/>
      <c r="D48" s="41"/>
    </row>
    <row r="49" spans="2:4" ht="12.75">
      <c r="B49" s="41"/>
      <c r="C49" s="41"/>
      <c r="D49" s="41"/>
    </row>
    <row r="50" spans="2:4" ht="12.75">
      <c r="B50" s="41"/>
      <c r="C50" s="41"/>
      <c r="D50" s="41"/>
    </row>
    <row r="51" spans="2:4" ht="12.75">
      <c r="B51" s="41"/>
      <c r="C51" s="41"/>
      <c r="D51" s="41"/>
    </row>
  </sheetData>
  <sheetProtection/>
  <hyperlinks>
    <hyperlink ref="M1" location="'Table Index'!A1" display="'Table Index'!A1"/>
  </hyperlinks>
  <printOptions/>
  <pageMargins left="0.7" right="0.7" top="0.75" bottom="0.75" header="0.3" footer="0.3"/>
  <pageSetup horizontalDpi="600" verticalDpi="600" orientation="portrait" r:id="rId1"/>
</worksheet>
</file>

<file path=xl/worksheets/sheet42.xml><?xml version="1.0" encoding="utf-8"?>
<worksheet xmlns="http://schemas.openxmlformats.org/spreadsheetml/2006/main" xmlns:r="http://schemas.openxmlformats.org/officeDocument/2006/relationships">
  <dimension ref="A1:N41"/>
  <sheetViews>
    <sheetView zoomScalePageLayoutView="0" workbookViewId="0" topLeftCell="A1">
      <selection activeCell="A2" sqref="A2"/>
    </sheetView>
  </sheetViews>
  <sheetFormatPr defaultColWidth="9.140625" defaultRowHeight="15"/>
  <cols>
    <col min="1" max="1" width="40.28125" style="4" customWidth="1"/>
    <col min="2" max="3" width="12.7109375" style="4" customWidth="1"/>
    <col min="4" max="5" width="15.7109375" style="4" customWidth="1"/>
    <col min="6" max="6" width="12.7109375" style="4" customWidth="1"/>
    <col min="7" max="7" width="11.140625" style="4" bestFit="1" customWidth="1"/>
    <col min="8" max="16384" width="9.140625" style="4" customWidth="1"/>
  </cols>
  <sheetData>
    <row r="1" spans="1:14" s="21" customFormat="1" ht="15.75">
      <c r="A1" s="49" t="s">
        <v>176</v>
      </c>
      <c r="B1"/>
      <c r="C1"/>
      <c r="D1"/>
      <c r="E1"/>
      <c r="F1"/>
      <c r="M1" s="48" t="s">
        <v>42</v>
      </c>
      <c r="N1" s="2"/>
    </row>
    <row r="2" ht="15.75">
      <c r="A2" s="49" t="s">
        <v>159</v>
      </c>
    </row>
    <row r="3" ht="15"/>
    <row r="4" spans="1:6" ht="90">
      <c r="A4" s="204"/>
      <c r="B4" s="226">
        <v>2001</v>
      </c>
      <c r="C4" s="226">
        <v>2011</v>
      </c>
      <c r="D4" s="171" t="s">
        <v>160</v>
      </c>
      <c r="E4" s="150" t="s">
        <v>161</v>
      </c>
      <c r="F4" s="223" t="s">
        <v>27</v>
      </c>
    </row>
    <row r="5" spans="1:6" ht="30">
      <c r="A5" s="109" t="s">
        <v>159</v>
      </c>
      <c r="B5" s="67">
        <v>1003494</v>
      </c>
      <c r="C5" s="67">
        <v>1021135</v>
      </c>
      <c r="D5" s="68">
        <v>100</v>
      </c>
      <c r="E5" s="68">
        <v>100</v>
      </c>
      <c r="F5" s="69" t="s">
        <v>28</v>
      </c>
    </row>
    <row r="6" spans="1:7" ht="15">
      <c r="A6" s="191" t="s">
        <v>138</v>
      </c>
      <c r="B6" s="67">
        <v>237818</v>
      </c>
      <c r="C6" s="67">
        <v>264797</v>
      </c>
      <c r="D6" s="68">
        <v>23.69899571</v>
      </c>
      <c r="E6" s="68">
        <v>25.9316349</v>
      </c>
      <c r="F6" s="70">
        <v>2.232639191</v>
      </c>
      <c r="G6" s="41"/>
    </row>
    <row r="7" spans="1:8" ht="15">
      <c r="A7" s="191" t="s">
        <v>11</v>
      </c>
      <c r="B7" s="67">
        <v>129804</v>
      </c>
      <c r="C7" s="67">
        <v>125148</v>
      </c>
      <c r="D7" s="68">
        <v>12.9352044</v>
      </c>
      <c r="E7" s="68">
        <v>12.25577421</v>
      </c>
      <c r="F7" s="70">
        <v>-0.679430186</v>
      </c>
      <c r="G7" s="41"/>
      <c r="H7" s="41"/>
    </row>
    <row r="8" spans="1:8" ht="15">
      <c r="A8" s="191" t="s">
        <v>139</v>
      </c>
      <c r="B8" s="67">
        <v>456958</v>
      </c>
      <c r="C8" s="67">
        <v>419721</v>
      </c>
      <c r="D8" s="68">
        <v>45.53669479</v>
      </c>
      <c r="E8" s="68">
        <v>41.10338006</v>
      </c>
      <c r="F8" s="70">
        <v>-4.433314728</v>
      </c>
      <c r="G8" s="41"/>
      <c r="H8" s="41"/>
    </row>
    <row r="9" spans="1:8" ht="15">
      <c r="A9" s="191" t="s">
        <v>140</v>
      </c>
      <c r="B9" s="67">
        <v>76401</v>
      </c>
      <c r="C9" s="67">
        <v>74369</v>
      </c>
      <c r="D9" s="68">
        <v>7.613498436</v>
      </c>
      <c r="E9" s="68">
        <v>7.282974337</v>
      </c>
      <c r="F9" s="70">
        <v>-0.330524099</v>
      </c>
      <c r="G9" s="41"/>
      <c r="H9" s="41"/>
    </row>
    <row r="10" spans="1:8" ht="30">
      <c r="A10" s="191" t="s">
        <v>143</v>
      </c>
      <c r="B10" s="67">
        <v>94811</v>
      </c>
      <c r="C10" s="67">
        <v>119584</v>
      </c>
      <c r="D10" s="68">
        <v>9.448088379</v>
      </c>
      <c r="E10" s="68">
        <v>11.71089033</v>
      </c>
      <c r="F10" s="70">
        <v>2.262801951</v>
      </c>
      <c r="G10" s="41"/>
      <c r="H10" s="41"/>
    </row>
    <row r="11" spans="1:8" ht="15">
      <c r="A11" s="203" t="s">
        <v>141</v>
      </c>
      <c r="B11" s="71">
        <v>7702</v>
      </c>
      <c r="C11" s="71">
        <v>17516</v>
      </c>
      <c r="D11" s="72">
        <v>0.767518291</v>
      </c>
      <c r="E11" s="72">
        <v>1.715346159</v>
      </c>
      <c r="F11" s="73">
        <v>0.947827868</v>
      </c>
      <c r="G11" s="41"/>
      <c r="H11" s="41"/>
    </row>
    <row r="12" spans="1:8" ht="15">
      <c r="A12" s="201"/>
      <c r="B12" s="67"/>
      <c r="C12" s="67"/>
      <c r="D12" s="68"/>
      <c r="E12" s="68"/>
      <c r="F12" s="68"/>
      <c r="G12" s="41"/>
      <c r="H12" s="41"/>
    </row>
    <row r="13" spans="1:7" ht="12.75">
      <c r="A13" s="12" t="s">
        <v>4</v>
      </c>
      <c r="B13" s="17"/>
      <c r="C13" s="17"/>
      <c r="D13" s="17"/>
      <c r="E13" s="17"/>
      <c r="G13" s="41"/>
    </row>
    <row r="14" spans="1:7" ht="12.75">
      <c r="A14" s="12" t="s">
        <v>5</v>
      </c>
      <c r="F14" s="40"/>
      <c r="G14" s="41"/>
    </row>
    <row r="15" spans="1:7" ht="12.75">
      <c r="A15" s="13" t="s">
        <v>6</v>
      </c>
      <c r="F15" s="40"/>
      <c r="G15" s="41"/>
    </row>
    <row r="16" spans="6:7" ht="12.75">
      <c r="F16" s="40"/>
      <c r="G16" s="41"/>
    </row>
    <row r="17" spans="6:7" ht="12.75">
      <c r="F17" s="41"/>
      <c r="G17" s="41"/>
    </row>
    <row r="18" spans="6:7" ht="12.75">
      <c r="F18" s="41"/>
      <c r="G18" s="41"/>
    </row>
    <row r="19" spans="3:7" ht="12.75">
      <c r="C19" s="41"/>
      <c r="D19" s="41"/>
      <c r="E19" s="41"/>
      <c r="F19" s="40"/>
      <c r="G19" s="41"/>
    </row>
    <row r="20" spans="3:7" ht="12.75">
      <c r="C20" s="41"/>
      <c r="D20" s="41"/>
      <c r="E20" s="40"/>
      <c r="F20" s="40"/>
      <c r="G20" s="41"/>
    </row>
    <row r="21" spans="3:7" ht="12.75">
      <c r="C21" s="41"/>
      <c r="D21" s="41"/>
      <c r="E21" s="41"/>
      <c r="F21" s="40"/>
      <c r="G21" s="41"/>
    </row>
    <row r="22" spans="3:7" ht="12.75">
      <c r="C22" s="41"/>
      <c r="D22" s="41"/>
      <c r="E22" s="41"/>
      <c r="F22" s="40"/>
      <c r="G22" s="41"/>
    </row>
    <row r="23" spans="3:7" ht="12.75">
      <c r="C23" s="41"/>
      <c r="D23" s="41"/>
      <c r="E23" s="41"/>
      <c r="F23" s="41"/>
      <c r="G23" s="41"/>
    </row>
    <row r="24" spans="3:7" ht="12.75">
      <c r="C24" s="41"/>
      <c r="D24" s="41"/>
      <c r="E24" s="41"/>
      <c r="F24" s="41"/>
      <c r="G24" s="41"/>
    </row>
    <row r="25" spans="3:7" ht="12.75">
      <c r="C25" s="41"/>
      <c r="D25" s="41"/>
      <c r="E25" s="41"/>
      <c r="F25" s="41"/>
      <c r="G25" s="41"/>
    </row>
    <row r="26" spans="3:7" ht="12.75">
      <c r="C26" s="41"/>
      <c r="D26" s="41"/>
      <c r="E26" s="40"/>
      <c r="F26" s="41"/>
      <c r="G26" s="41"/>
    </row>
    <row r="27" spans="3:7" ht="12.75">
      <c r="C27" s="41"/>
      <c r="D27" s="41"/>
      <c r="E27" s="41"/>
      <c r="F27" s="41"/>
      <c r="G27" s="41"/>
    </row>
    <row r="28" spans="3:7" ht="12.75">
      <c r="C28" s="41"/>
      <c r="D28" s="41"/>
      <c r="E28" s="41"/>
      <c r="F28" s="41"/>
      <c r="G28" s="41"/>
    </row>
    <row r="29" spans="3:6" ht="12.75">
      <c r="C29" s="41"/>
      <c r="D29" s="41"/>
      <c r="E29" s="41"/>
      <c r="F29" s="41"/>
    </row>
    <row r="30" spans="3:6" ht="12.75">
      <c r="C30" s="41"/>
      <c r="D30" s="41"/>
      <c r="E30" s="41"/>
      <c r="F30" s="41"/>
    </row>
    <row r="31" spans="3:6" ht="12.75">
      <c r="C31" s="41"/>
      <c r="D31" s="41"/>
      <c r="E31" s="41"/>
      <c r="F31" s="41"/>
    </row>
    <row r="32" spans="3:6" ht="12.75">
      <c r="C32" s="41"/>
      <c r="D32" s="41"/>
      <c r="E32" s="41"/>
      <c r="F32" s="41"/>
    </row>
    <row r="33" spans="3:6" ht="12.75">
      <c r="C33" s="41"/>
      <c r="D33" s="41"/>
      <c r="E33" s="41"/>
      <c r="F33" s="41"/>
    </row>
    <row r="34" spans="3:6" ht="12.75">
      <c r="C34" s="41"/>
      <c r="D34" s="41"/>
      <c r="E34" s="41"/>
      <c r="F34" s="41"/>
    </row>
    <row r="35" spans="3:5" ht="12.75">
      <c r="C35" s="41"/>
      <c r="D35" s="41"/>
      <c r="E35" s="41"/>
    </row>
    <row r="36" spans="3:5" ht="12.75">
      <c r="C36" s="41"/>
      <c r="D36" s="41"/>
      <c r="E36" s="41"/>
    </row>
    <row r="37" spans="3:5" ht="12.75">
      <c r="C37" s="41"/>
      <c r="D37" s="41"/>
      <c r="E37" s="41"/>
    </row>
    <row r="38" spans="3:5" ht="12.75">
      <c r="C38" s="41"/>
      <c r="D38" s="41"/>
      <c r="E38" s="41"/>
    </row>
    <row r="39" spans="3:5" ht="12.75">
      <c r="C39" s="41"/>
      <c r="D39" s="41"/>
      <c r="E39" s="41"/>
    </row>
    <row r="40" spans="3:5" ht="12.75">
      <c r="C40" s="41"/>
      <c r="D40" s="41"/>
      <c r="E40" s="41"/>
    </row>
    <row r="41" spans="3:5" ht="12.75">
      <c r="C41" s="41"/>
      <c r="D41" s="41"/>
      <c r="E41" s="41"/>
    </row>
  </sheetData>
  <sheetProtection/>
  <hyperlinks>
    <hyperlink ref="M1" location="'Table Index'!A1" display="'Table Index'!A1"/>
  </hyperlinks>
  <printOptions/>
  <pageMargins left="0.7" right="0.7" top="0.75" bottom="0.75" header="0.3" footer="0.3"/>
  <pageSetup orientation="portrait" paperSize="9"/>
</worksheet>
</file>

<file path=xl/worksheets/sheet43.xml><?xml version="1.0" encoding="utf-8"?>
<worksheet xmlns="http://schemas.openxmlformats.org/spreadsheetml/2006/main" xmlns:r="http://schemas.openxmlformats.org/officeDocument/2006/relationships">
  <dimension ref="A1:N47"/>
  <sheetViews>
    <sheetView zoomScalePageLayoutView="0" workbookViewId="0" topLeftCell="A1">
      <selection activeCell="A1" sqref="A1"/>
    </sheetView>
  </sheetViews>
  <sheetFormatPr defaultColWidth="9.140625" defaultRowHeight="15"/>
  <cols>
    <col min="1" max="1" width="26.7109375" style="4" customWidth="1"/>
    <col min="2" max="9" width="14.7109375" style="4" customWidth="1"/>
    <col min="10" max="16384" width="9.140625" style="4" customWidth="1"/>
  </cols>
  <sheetData>
    <row r="1" spans="1:14" s="21" customFormat="1" ht="15.75">
      <c r="A1" s="1" t="s">
        <v>175</v>
      </c>
      <c r="M1" s="48" t="s">
        <v>42</v>
      </c>
      <c r="N1" s="2"/>
    </row>
    <row r="2" spans="1:7" s="21" customFormat="1" ht="15.75">
      <c r="A2" s="49" t="s">
        <v>63</v>
      </c>
      <c r="B2" s="2"/>
      <c r="C2" s="2"/>
      <c r="D2" s="2"/>
      <c r="G2" s="2"/>
    </row>
    <row r="3" spans="1:7" s="21" customFormat="1" ht="15.75">
      <c r="A3" s="65"/>
      <c r="B3" s="2"/>
      <c r="C3" s="2"/>
      <c r="D3" s="2"/>
      <c r="G3" s="2"/>
    </row>
    <row r="4" spans="1:9" s="21" customFormat="1" ht="15.75" customHeight="1">
      <c r="A4" s="65"/>
      <c r="B4" s="272" t="s">
        <v>152</v>
      </c>
      <c r="C4" s="273"/>
      <c r="D4" s="273"/>
      <c r="E4" s="273"/>
      <c r="F4" s="273"/>
      <c r="G4" s="273"/>
      <c r="H4" s="273"/>
      <c r="I4" s="274"/>
    </row>
    <row r="5" spans="1:9" s="16" customFormat="1" ht="63.75" customHeight="1">
      <c r="A5" s="78"/>
      <c r="B5" s="153" t="s">
        <v>103</v>
      </c>
      <c r="C5" s="192" t="s">
        <v>102</v>
      </c>
      <c r="D5" s="192" t="s">
        <v>144</v>
      </c>
      <c r="E5" s="192" t="s">
        <v>132</v>
      </c>
      <c r="F5" s="192" t="s">
        <v>131</v>
      </c>
      <c r="G5" s="192" t="s">
        <v>129</v>
      </c>
      <c r="H5" s="192" t="s">
        <v>156</v>
      </c>
      <c r="I5" s="193" t="s">
        <v>14</v>
      </c>
    </row>
    <row r="6" spans="1:9" ht="15">
      <c r="A6" s="74" t="s">
        <v>63</v>
      </c>
      <c r="B6" s="89">
        <v>4.063868166328591</v>
      </c>
      <c r="C6" s="89">
        <v>35.02809058173674</v>
      </c>
      <c r="D6" s="89">
        <v>56.524068495643206</v>
      </c>
      <c r="E6" s="89">
        <v>40.20884297353577</v>
      </c>
      <c r="F6" s="89">
        <v>6.627400503631222</v>
      </c>
      <c r="G6" s="89">
        <v>0.5289026365386473</v>
      </c>
      <c r="H6" s="89">
        <v>9.158922381937565</v>
      </c>
      <c r="I6" s="90">
        <v>4.383972756291459</v>
      </c>
    </row>
    <row r="7" spans="1:9" ht="12.75">
      <c r="A7" s="50"/>
      <c r="B7" s="17"/>
      <c r="C7" s="17"/>
      <c r="D7" s="17"/>
      <c r="E7" s="17"/>
      <c r="F7" s="17"/>
      <c r="G7" s="17"/>
      <c r="H7" s="17"/>
      <c r="I7" s="17"/>
    </row>
    <row r="8" spans="1:8" ht="12.75">
      <c r="A8" s="12" t="s">
        <v>4</v>
      </c>
      <c r="F8" s="40"/>
      <c r="H8" s="41"/>
    </row>
    <row r="9" spans="1:8" ht="12.75">
      <c r="A9" s="12" t="s">
        <v>5</v>
      </c>
      <c r="F9" s="40"/>
      <c r="H9" s="41"/>
    </row>
    <row r="10" spans="1:8" ht="12.75">
      <c r="A10" s="13" t="s">
        <v>6</v>
      </c>
      <c r="F10" s="40"/>
      <c r="H10" s="41"/>
    </row>
    <row r="11" spans="6:8" ht="12.75">
      <c r="F11" s="41"/>
      <c r="H11" s="41"/>
    </row>
    <row r="12" spans="6:8" ht="12.75">
      <c r="F12" s="41"/>
      <c r="H12" s="41"/>
    </row>
    <row r="13" spans="1:7" ht="12.75">
      <c r="A13" s="41"/>
      <c r="B13" s="41"/>
      <c r="C13" s="41"/>
      <c r="D13" s="41"/>
      <c r="G13" s="41"/>
    </row>
    <row r="14" spans="1:7" ht="12.75">
      <c r="A14" s="41"/>
      <c r="B14" s="41"/>
      <c r="C14" s="41"/>
      <c r="D14" s="41"/>
      <c r="G14" s="41"/>
    </row>
    <row r="15" spans="1:7" ht="12.75">
      <c r="A15" s="41"/>
      <c r="B15" s="41"/>
      <c r="C15" s="41"/>
      <c r="D15" s="41"/>
      <c r="G15" s="41"/>
    </row>
    <row r="16" spans="1:7" ht="12.75">
      <c r="A16" s="41"/>
      <c r="B16" s="41"/>
      <c r="C16" s="41"/>
      <c r="D16" s="41"/>
      <c r="G16" s="41"/>
    </row>
    <row r="17" spans="1:7" ht="12.75">
      <c r="A17" s="41"/>
      <c r="B17" s="41"/>
      <c r="C17" s="41"/>
      <c r="D17" s="41"/>
      <c r="G17" s="41"/>
    </row>
    <row r="18" spans="1:7" ht="12.75">
      <c r="A18" s="41"/>
      <c r="B18" s="41"/>
      <c r="C18" s="41"/>
      <c r="D18" s="41"/>
      <c r="G18" s="41"/>
    </row>
    <row r="19" spans="1:7" ht="12.75">
      <c r="A19" s="41"/>
      <c r="B19" s="41"/>
      <c r="C19" s="41"/>
      <c r="D19" s="41"/>
      <c r="G19" s="41"/>
    </row>
    <row r="20" spans="1:7" ht="12.75">
      <c r="A20" s="41"/>
      <c r="B20" s="41"/>
      <c r="C20" s="41"/>
      <c r="D20" s="41"/>
      <c r="G20" s="41"/>
    </row>
    <row r="21" spans="1:7" ht="12.75">
      <c r="A21" s="41"/>
      <c r="B21" s="41"/>
      <c r="C21" s="41"/>
      <c r="D21" s="41"/>
      <c r="G21" s="41"/>
    </row>
    <row r="22" spans="1:7" ht="12.75">
      <c r="A22" s="82"/>
      <c r="B22" s="41"/>
      <c r="C22" s="41"/>
      <c r="D22" s="41"/>
      <c r="G22" s="41"/>
    </row>
    <row r="23" spans="1:7" ht="12.75">
      <c r="A23" s="82"/>
      <c r="B23" s="41"/>
      <c r="C23" s="41"/>
      <c r="D23" s="41"/>
      <c r="G23" s="41"/>
    </row>
    <row r="24" spans="1:7" ht="12.75">
      <c r="A24" s="82"/>
      <c r="B24" s="41"/>
      <c r="C24" s="41"/>
      <c r="D24" s="41"/>
      <c r="G24" s="41"/>
    </row>
    <row r="25" spans="1:7" ht="12.75">
      <c r="A25" s="82"/>
      <c r="B25" s="41"/>
      <c r="C25" s="41"/>
      <c r="D25" s="41"/>
      <c r="G25" s="41"/>
    </row>
    <row r="26" spans="1:7" ht="12.75">
      <c r="A26" s="82"/>
      <c r="B26" s="41"/>
      <c r="C26" s="41"/>
      <c r="D26" s="41"/>
      <c r="G26" s="41"/>
    </row>
    <row r="27" spans="1:7" ht="12.75">
      <c r="A27" s="82"/>
      <c r="B27" s="41"/>
      <c r="C27" s="41"/>
      <c r="D27" s="41"/>
      <c r="G27" s="41"/>
    </row>
    <row r="28" spans="1:7" ht="12.75">
      <c r="A28" s="82"/>
      <c r="B28" s="41"/>
      <c r="C28" s="41"/>
      <c r="D28" s="41"/>
      <c r="G28" s="41"/>
    </row>
    <row r="29" spans="1:7" ht="12.75">
      <c r="A29" s="82"/>
      <c r="B29" s="41"/>
      <c r="C29" s="41"/>
      <c r="D29" s="41"/>
      <c r="G29" s="41"/>
    </row>
    <row r="30" spans="1:8" ht="12.75">
      <c r="A30" s="83"/>
      <c r="B30" s="41"/>
      <c r="C30" s="41"/>
      <c r="D30" s="41"/>
      <c r="F30" s="41"/>
      <c r="G30" s="41"/>
      <c r="H30" s="41"/>
    </row>
    <row r="31" spans="2:8" ht="12.75">
      <c r="B31" s="41"/>
      <c r="C31" s="41"/>
      <c r="D31" s="41"/>
      <c r="F31" s="41"/>
      <c r="G31" s="41"/>
      <c r="H31" s="41"/>
    </row>
    <row r="32" spans="2:8" ht="12.75">
      <c r="B32" s="41"/>
      <c r="C32" s="41"/>
      <c r="D32" s="41"/>
      <c r="F32" s="41"/>
      <c r="G32" s="40"/>
      <c r="H32" s="41"/>
    </row>
    <row r="33" spans="2:8" ht="12.75">
      <c r="B33" s="41"/>
      <c r="C33" s="41"/>
      <c r="D33" s="41"/>
      <c r="F33" s="41"/>
      <c r="G33" s="41"/>
      <c r="H33" s="41"/>
    </row>
    <row r="34" spans="2:8" ht="12.75">
      <c r="B34" s="41"/>
      <c r="C34" s="41"/>
      <c r="D34" s="41"/>
      <c r="F34" s="41"/>
      <c r="G34" s="41"/>
      <c r="H34" s="41"/>
    </row>
    <row r="35" spans="2:8" ht="12.75">
      <c r="B35" s="41"/>
      <c r="C35" s="41"/>
      <c r="D35" s="41"/>
      <c r="F35" s="41"/>
      <c r="G35" s="41"/>
      <c r="H35" s="41"/>
    </row>
    <row r="36" spans="2:8" ht="12.75">
      <c r="B36" s="41"/>
      <c r="C36" s="41"/>
      <c r="D36" s="41"/>
      <c r="F36" s="41"/>
      <c r="G36" s="41"/>
      <c r="H36" s="41"/>
    </row>
    <row r="37" spans="2:8" ht="12.75">
      <c r="B37" s="41"/>
      <c r="C37" s="41"/>
      <c r="D37" s="41"/>
      <c r="F37" s="41"/>
      <c r="G37" s="41"/>
      <c r="H37" s="41"/>
    </row>
    <row r="38" spans="2:8" ht="12.75">
      <c r="B38" s="41"/>
      <c r="C38" s="41"/>
      <c r="D38" s="41"/>
      <c r="F38" s="41"/>
      <c r="G38" s="41"/>
      <c r="H38" s="41"/>
    </row>
    <row r="39" spans="2:8" ht="12.75">
      <c r="B39" s="41"/>
      <c r="C39" s="41"/>
      <c r="D39" s="41"/>
      <c r="F39" s="41"/>
      <c r="G39" s="41"/>
      <c r="H39" s="41"/>
    </row>
    <row r="40" spans="2:8" ht="12.75">
      <c r="B40" s="41"/>
      <c r="C40" s="41"/>
      <c r="D40" s="41"/>
      <c r="F40" s="41"/>
      <c r="G40" s="41"/>
      <c r="H40" s="41"/>
    </row>
    <row r="41" spans="2:7" ht="12.75">
      <c r="B41" s="41"/>
      <c r="C41" s="41"/>
      <c r="D41" s="41"/>
      <c r="G41" s="41"/>
    </row>
    <row r="42" spans="2:7" ht="12.75">
      <c r="B42" s="41"/>
      <c r="C42" s="41"/>
      <c r="D42" s="41"/>
      <c r="G42" s="41"/>
    </row>
    <row r="43" spans="2:7" ht="12.75">
      <c r="B43" s="41"/>
      <c r="C43" s="41"/>
      <c r="D43" s="41"/>
      <c r="G43" s="41"/>
    </row>
    <row r="44" spans="2:7" ht="12.75">
      <c r="B44" s="41"/>
      <c r="C44" s="41"/>
      <c r="D44" s="41"/>
      <c r="G44" s="41"/>
    </row>
    <row r="45" spans="2:7" ht="12.75">
      <c r="B45" s="41"/>
      <c r="C45" s="41"/>
      <c r="D45" s="41"/>
      <c r="G45" s="41"/>
    </row>
    <row r="46" spans="2:7" ht="12.75">
      <c r="B46" s="41"/>
      <c r="C46" s="41"/>
      <c r="D46" s="41"/>
      <c r="G46" s="41"/>
    </row>
    <row r="47" spans="2:7" ht="12.75">
      <c r="B47" s="41"/>
      <c r="C47" s="41"/>
      <c r="D47" s="41"/>
      <c r="G47" s="41"/>
    </row>
  </sheetData>
  <sheetProtection/>
  <mergeCells count="1">
    <mergeCell ref="B4:I4"/>
  </mergeCells>
  <hyperlinks>
    <hyperlink ref="M1" location="'Table Index'!A1" display="'Table Index'!A1"/>
  </hyperlinks>
  <printOptions/>
  <pageMargins left="0.7" right="0.7" top="0.75" bottom="0.75" header="0.3" footer="0.3"/>
  <pageSetup horizontalDpi="600" verticalDpi="600" orientation="portrait" r:id="rId1"/>
</worksheet>
</file>

<file path=xl/worksheets/sheet44.xml><?xml version="1.0" encoding="utf-8"?>
<worksheet xmlns="http://schemas.openxmlformats.org/spreadsheetml/2006/main" xmlns:r="http://schemas.openxmlformats.org/officeDocument/2006/relationships">
  <dimension ref="A1:M40"/>
  <sheetViews>
    <sheetView zoomScalePageLayoutView="0" workbookViewId="0" topLeftCell="A1">
      <selection activeCell="A1" sqref="A1"/>
    </sheetView>
  </sheetViews>
  <sheetFormatPr defaultColWidth="9.140625" defaultRowHeight="15"/>
  <cols>
    <col min="1" max="1" width="10.00390625" style="4" customWidth="1"/>
    <col min="2" max="2" width="12.7109375" style="4" customWidth="1"/>
    <col min="3" max="3" width="14.7109375" style="4" customWidth="1"/>
    <col min="4" max="8" width="12.7109375" style="4" customWidth="1"/>
    <col min="9" max="9" width="13.7109375" style="4" bestFit="1" customWidth="1"/>
    <col min="10" max="16384" width="9.140625" style="4" customWidth="1"/>
  </cols>
  <sheetData>
    <row r="1" spans="1:13" s="21" customFormat="1" ht="15.75">
      <c r="A1" s="1" t="s">
        <v>174</v>
      </c>
      <c r="L1" s="48" t="s">
        <v>42</v>
      </c>
      <c r="M1" s="2"/>
    </row>
    <row r="2" spans="1:4" s="21" customFormat="1" ht="15.75">
      <c r="A2" s="65" t="s">
        <v>63</v>
      </c>
      <c r="B2" s="28"/>
      <c r="C2" s="2"/>
      <c r="D2" s="2"/>
    </row>
    <row r="3" spans="1:4" s="21" customFormat="1" ht="15.75">
      <c r="A3" s="65"/>
      <c r="B3" s="2"/>
      <c r="C3" s="2"/>
      <c r="D3" s="2"/>
    </row>
    <row r="4" spans="1:8" s="16" customFormat="1" ht="51">
      <c r="A4" s="46"/>
      <c r="B4" s="152" t="s">
        <v>63</v>
      </c>
      <c r="C4" s="153" t="s">
        <v>103</v>
      </c>
      <c r="D4" s="153" t="s">
        <v>102</v>
      </c>
      <c r="E4" s="192" t="s">
        <v>132</v>
      </c>
      <c r="F4" s="192" t="s">
        <v>131</v>
      </c>
      <c r="G4" s="192" t="s">
        <v>170</v>
      </c>
      <c r="H4" s="154" t="s">
        <v>14</v>
      </c>
    </row>
    <row r="5" spans="1:8" ht="12.75">
      <c r="A5" s="35" t="s">
        <v>44</v>
      </c>
      <c r="B5" s="42">
        <v>43.10056675360033</v>
      </c>
      <c r="C5" s="17">
        <v>29.17749157039412</v>
      </c>
      <c r="D5" s="17">
        <v>29.847980068426605</v>
      </c>
      <c r="E5" s="17">
        <v>49.895389015986346</v>
      </c>
      <c r="F5" s="17">
        <v>80.3765718740467</v>
      </c>
      <c r="G5" s="17">
        <v>43.971294084912</v>
      </c>
      <c r="H5" s="9">
        <v>41.299446607911456</v>
      </c>
    </row>
    <row r="6" spans="1:8" ht="12.75">
      <c r="A6" s="22" t="s">
        <v>45</v>
      </c>
      <c r="B6" s="43">
        <v>56.89943324639967</v>
      </c>
      <c r="C6" s="18">
        <v>70.82250842960588</v>
      </c>
      <c r="D6" s="18">
        <v>70.15201993157339</v>
      </c>
      <c r="E6" s="18">
        <v>50.104610984013654</v>
      </c>
      <c r="F6" s="18">
        <v>19.623428125953293</v>
      </c>
      <c r="G6" s="18">
        <v>56.028705915088</v>
      </c>
      <c r="H6" s="11">
        <v>58.70055339208854</v>
      </c>
    </row>
    <row r="7" spans="1:8" ht="12.75">
      <c r="A7" s="80"/>
      <c r="B7" s="41"/>
      <c r="C7" s="41"/>
      <c r="D7" s="41"/>
      <c r="E7" s="41"/>
      <c r="F7" s="41"/>
      <c r="G7" s="41"/>
      <c r="H7" s="41"/>
    </row>
    <row r="8" spans="1:7" ht="12.75">
      <c r="A8" s="12" t="s">
        <v>4</v>
      </c>
      <c r="G8" s="41"/>
    </row>
    <row r="9" spans="1:7" ht="12.75">
      <c r="A9" s="12" t="s">
        <v>5</v>
      </c>
      <c r="G9" s="41"/>
    </row>
    <row r="10" spans="1:7" ht="12.75">
      <c r="A10" s="13" t="s">
        <v>6</v>
      </c>
      <c r="G10" s="41"/>
    </row>
    <row r="11" ht="12.75">
      <c r="G11" s="41"/>
    </row>
    <row r="12" spans="2:8" ht="12.75">
      <c r="B12" s="213"/>
      <c r="C12" s="213"/>
      <c r="D12" s="213"/>
      <c r="E12" s="213"/>
      <c r="F12" s="213"/>
      <c r="G12" s="213"/>
      <c r="H12" s="213"/>
    </row>
    <row r="13" spans="1:8" ht="12.75">
      <c r="A13" s="41"/>
      <c r="B13" s="213"/>
      <c r="C13" s="213"/>
      <c r="D13" s="213"/>
      <c r="E13" s="213"/>
      <c r="F13" s="213"/>
      <c r="G13" s="213"/>
      <c r="H13" s="213"/>
    </row>
    <row r="14" spans="1:8" ht="12.75">
      <c r="A14" s="41"/>
      <c r="B14" s="213"/>
      <c r="C14" s="213"/>
      <c r="D14" s="213"/>
      <c r="E14" s="164"/>
      <c r="F14" s="164"/>
      <c r="G14" s="164"/>
      <c r="H14" s="164"/>
    </row>
    <row r="15" spans="1:8" ht="12.75">
      <c r="A15" s="82"/>
      <c r="B15" s="213"/>
      <c r="C15" s="213"/>
      <c r="D15" s="213"/>
      <c r="E15" s="213"/>
      <c r="F15" s="213"/>
      <c r="G15" s="213"/>
      <c r="H15" s="213"/>
    </row>
    <row r="16" spans="1:4" ht="12.75">
      <c r="A16" s="82"/>
      <c r="B16" s="41"/>
      <c r="C16" s="41"/>
      <c r="D16" s="41"/>
    </row>
    <row r="17" spans="1:4" ht="12.75">
      <c r="A17" s="82"/>
      <c r="B17" s="41"/>
      <c r="C17" s="41"/>
      <c r="D17" s="41"/>
    </row>
    <row r="18" spans="1:4" ht="12.75">
      <c r="A18" s="82"/>
      <c r="B18" s="41"/>
      <c r="C18" s="41"/>
      <c r="D18" s="41"/>
    </row>
    <row r="19" spans="1:4" ht="12.75">
      <c r="A19" s="82"/>
      <c r="B19" s="41"/>
      <c r="C19" s="41"/>
      <c r="D19" s="41"/>
    </row>
    <row r="20" spans="1:4" ht="12.75">
      <c r="A20" s="82"/>
      <c r="B20" s="41"/>
      <c r="C20" s="41"/>
      <c r="D20" s="41"/>
    </row>
    <row r="21" spans="1:4" ht="12.75">
      <c r="A21" s="82"/>
      <c r="B21" s="41"/>
      <c r="C21" s="41"/>
      <c r="D21" s="41"/>
    </row>
    <row r="22" spans="1:4" ht="12.75">
      <c r="A22" s="82"/>
      <c r="B22" s="41"/>
      <c r="C22" s="41"/>
      <c r="D22" s="41"/>
    </row>
    <row r="23" spans="1:7" ht="12.75">
      <c r="A23" s="83"/>
      <c r="B23" s="41"/>
      <c r="C23" s="41"/>
      <c r="D23" s="41"/>
      <c r="G23" s="41"/>
    </row>
    <row r="24" spans="2:7" ht="12.75">
      <c r="B24" s="41"/>
      <c r="C24" s="41"/>
      <c r="D24" s="41"/>
      <c r="G24" s="41"/>
    </row>
    <row r="25" spans="2:7" ht="12.75">
      <c r="B25" s="41"/>
      <c r="C25" s="41"/>
      <c r="D25" s="40"/>
      <c r="G25" s="41"/>
    </row>
    <row r="26" spans="2:7" ht="12.75">
      <c r="B26" s="41"/>
      <c r="C26" s="41"/>
      <c r="D26" s="41"/>
      <c r="G26" s="41"/>
    </row>
    <row r="27" spans="2:7" ht="12.75">
      <c r="B27" s="41"/>
      <c r="C27" s="41"/>
      <c r="D27" s="41"/>
      <c r="G27" s="41"/>
    </row>
    <row r="28" spans="2:7" ht="12.75">
      <c r="B28" s="41"/>
      <c r="C28" s="41"/>
      <c r="D28" s="41"/>
      <c r="G28" s="41"/>
    </row>
    <row r="29" spans="2:7" ht="12.75">
      <c r="B29" s="41"/>
      <c r="C29" s="41"/>
      <c r="D29" s="41"/>
      <c r="G29" s="41"/>
    </row>
    <row r="30" spans="2:7" ht="12.75">
      <c r="B30" s="41"/>
      <c r="C30" s="41"/>
      <c r="D30" s="41"/>
      <c r="G30" s="41"/>
    </row>
    <row r="31" spans="2:7" ht="12.75">
      <c r="B31" s="41"/>
      <c r="C31" s="41"/>
      <c r="D31" s="41"/>
      <c r="G31" s="41"/>
    </row>
    <row r="32" spans="2:7" ht="12.75">
      <c r="B32" s="41"/>
      <c r="C32" s="41"/>
      <c r="D32" s="41"/>
      <c r="G32" s="41"/>
    </row>
    <row r="33" spans="2:7" ht="12.75">
      <c r="B33" s="41"/>
      <c r="C33" s="41"/>
      <c r="D33" s="41"/>
      <c r="G33" s="41"/>
    </row>
    <row r="34" spans="2:4" ht="12.75">
      <c r="B34" s="41"/>
      <c r="C34" s="41"/>
      <c r="D34" s="41"/>
    </row>
    <row r="35" spans="2:4" ht="12.75">
      <c r="B35" s="41"/>
      <c r="C35" s="41"/>
      <c r="D35" s="41"/>
    </row>
    <row r="36" spans="2:4" ht="12.75">
      <c r="B36" s="41"/>
      <c r="C36" s="41"/>
      <c r="D36" s="41"/>
    </row>
    <row r="37" spans="2:4" ht="12.75">
      <c r="B37" s="41"/>
      <c r="C37" s="41"/>
      <c r="D37" s="41"/>
    </row>
    <row r="38" spans="2:4" ht="12.75">
      <c r="B38" s="41"/>
      <c r="C38" s="41"/>
      <c r="D38" s="41"/>
    </row>
    <row r="39" spans="2:4" ht="12.75">
      <c r="B39" s="41"/>
      <c r="C39" s="41"/>
      <c r="D39" s="41"/>
    </row>
    <row r="40" spans="2:4" ht="12.75">
      <c r="B40" s="41"/>
      <c r="C40" s="41"/>
      <c r="D40" s="41"/>
    </row>
  </sheetData>
  <sheetProtection/>
  <hyperlinks>
    <hyperlink ref="L1" location="'Table Index'!A1" display="'Table Index'!A1"/>
  </hyperlinks>
  <printOptions/>
  <pageMargins left="0.7" right="0.7" top="0.75" bottom="0.75" header="0.3" footer="0.3"/>
  <pageSetup horizontalDpi="600" verticalDpi="600" orientation="portrait" r:id="rId1"/>
</worksheet>
</file>

<file path=xl/worksheets/sheet45.xml><?xml version="1.0" encoding="utf-8"?>
<worksheet xmlns="http://schemas.openxmlformats.org/spreadsheetml/2006/main" xmlns:r="http://schemas.openxmlformats.org/officeDocument/2006/relationships">
  <dimension ref="A1:M48"/>
  <sheetViews>
    <sheetView zoomScalePageLayoutView="0" workbookViewId="0" topLeftCell="A1">
      <selection activeCell="L1" sqref="L1"/>
    </sheetView>
  </sheetViews>
  <sheetFormatPr defaultColWidth="9.140625" defaultRowHeight="15"/>
  <cols>
    <col min="1" max="1" width="28.28125" style="4" customWidth="1"/>
    <col min="2" max="5" width="20.7109375" style="59" customWidth="1"/>
    <col min="6" max="9" width="8.7109375" style="4" customWidth="1"/>
    <col min="10" max="16384" width="9.140625" style="4" customWidth="1"/>
  </cols>
  <sheetData>
    <row r="1" spans="1:13" s="21" customFormat="1" ht="15.75">
      <c r="A1" s="1" t="s">
        <v>264</v>
      </c>
      <c r="B1" s="91"/>
      <c r="C1" s="91"/>
      <c r="D1" s="91"/>
      <c r="E1" s="91"/>
      <c r="L1" s="48" t="s">
        <v>42</v>
      </c>
      <c r="M1" s="2"/>
    </row>
    <row r="2" spans="1:5" s="21" customFormat="1" ht="15.75">
      <c r="A2" s="65" t="s">
        <v>63</v>
      </c>
      <c r="B2" s="92"/>
      <c r="C2" s="93"/>
      <c r="D2" s="93"/>
      <c r="E2" s="91"/>
    </row>
    <row r="3" spans="1:5" s="21" customFormat="1" ht="15.75">
      <c r="A3" s="65"/>
      <c r="B3" s="92"/>
      <c r="C3" s="93"/>
      <c r="D3" s="93"/>
      <c r="E3" s="91"/>
    </row>
    <row r="4" spans="1:5" s="21" customFormat="1" ht="15.75">
      <c r="A4" s="65"/>
      <c r="B4" s="294" t="s">
        <v>104</v>
      </c>
      <c r="C4" s="295"/>
      <c r="D4" s="295"/>
      <c r="E4" s="296"/>
    </row>
    <row r="5" spans="1:9" s="16" customFormat="1" ht="114.75">
      <c r="A5" s="5"/>
      <c r="B5" s="15" t="s">
        <v>64</v>
      </c>
      <c r="C5" s="15" t="s">
        <v>66</v>
      </c>
      <c r="D5" s="15" t="s">
        <v>67</v>
      </c>
      <c r="E5" s="6" t="s">
        <v>65</v>
      </c>
      <c r="F5" s="84"/>
      <c r="G5" s="84"/>
      <c r="H5" s="84"/>
      <c r="I5" s="84"/>
    </row>
    <row r="6" spans="1:9" ht="12.75">
      <c r="A6" s="35" t="s">
        <v>78</v>
      </c>
      <c r="B6" s="94">
        <v>7</v>
      </c>
      <c r="C6" s="95">
        <v>67.5</v>
      </c>
      <c r="D6" s="95">
        <v>8.5</v>
      </c>
      <c r="E6" s="96">
        <v>17</v>
      </c>
      <c r="F6" s="17"/>
      <c r="G6" s="17"/>
      <c r="H6" s="17"/>
      <c r="I6" s="17"/>
    </row>
    <row r="7" spans="1:9" ht="12.75">
      <c r="A7" s="22" t="s">
        <v>79</v>
      </c>
      <c r="B7" s="97">
        <v>6.7</v>
      </c>
      <c r="C7" s="98">
        <v>42.3</v>
      </c>
      <c r="D7" s="98">
        <v>8.6</v>
      </c>
      <c r="E7" s="99">
        <v>42.4</v>
      </c>
      <c r="F7" s="17"/>
      <c r="G7" s="17"/>
      <c r="H7" s="17"/>
      <c r="I7" s="17"/>
    </row>
    <row r="8" spans="1:9" ht="12.75">
      <c r="A8" s="80"/>
      <c r="B8" s="100"/>
      <c r="C8" s="100"/>
      <c r="D8" s="100"/>
      <c r="E8" s="100"/>
      <c r="F8" s="41"/>
      <c r="G8" s="41"/>
      <c r="H8" s="41"/>
      <c r="I8" s="41"/>
    </row>
    <row r="9" spans="1:6" ht="12.75">
      <c r="A9" s="12" t="s">
        <v>4</v>
      </c>
      <c r="E9" s="100"/>
      <c r="F9" s="40"/>
    </row>
    <row r="10" spans="1:6" ht="12.75">
      <c r="A10" s="12" t="s">
        <v>5</v>
      </c>
      <c r="E10" s="100"/>
      <c r="F10" s="40"/>
    </row>
    <row r="11" spans="1:6" ht="12.75">
      <c r="A11" s="13" t="s">
        <v>6</v>
      </c>
      <c r="E11" s="100"/>
      <c r="F11" s="40"/>
    </row>
    <row r="12" spans="5:6" ht="12.75">
      <c r="E12" s="100"/>
      <c r="F12" s="41"/>
    </row>
    <row r="13" spans="5:6" ht="12.75">
      <c r="E13" s="100"/>
      <c r="F13" s="41"/>
    </row>
    <row r="14" spans="1:4" ht="12.75">
      <c r="A14" s="41"/>
      <c r="B14" s="100"/>
      <c r="C14" s="100"/>
      <c r="D14" s="100"/>
    </row>
    <row r="15" spans="1:4" ht="12.75">
      <c r="A15" s="41"/>
      <c r="B15" s="100"/>
      <c r="C15" s="100"/>
      <c r="D15" s="100"/>
    </row>
    <row r="16" spans="1:4" ht="12.75">
      <c r="A16" s="41"/>
      <c r="B16" s="100"/>
      <c r="C16" s="100"/>
      <c r="D16" s="100"/>
    </row>
    <row r="17" spans="1:4" ht="12.75">
      <c r="A17" s="41"/>
      <c r="B17" s="100"/>
      <c r="C17" s="100"/>
      <c r="D17" s="100"/>
    </row>
    <row r="18" spans="1:4" ht="12.75">
      <c r="A18" s="41"/>
      <c r="B18" s="100"/>
      <c r="C18" s="100"/>
      <c r="D18" s="100"/>
    </row>
    <row r="19" spans="1:4" ht="12.75">
      <c r="A19" s="41"/>
      <c r="B19" s="100"/>
      <c r="C19" s="100"/>
      <c r="D19" s="100"/>
    </row>
    <row r="20" spans="1:4" ht="12.75">
      <c r="A20" s="41"/>
      <c r="B20" s="100"/>
      <c r="C20" s="100"/>
      <c r="D20" s="100"/>
    </row>
    <row r="21" spans="1:4" ht="12.75">
      <c r="A21" s="41"/>
      <c r="B21" s="100"/>
      <c r="C21" s="100"/>
      <c r="D21" s="100"/>
    </row>
    <row r="22" spans="1:4" ht="12.75">
      <c r="A22" s="41"/>
      <c r="B22" s="100"/>
      <c r="C22" s="100"/>
      <c r="D22" s="100"/>
    </row>
    <row r="23" spans="1:4" ht="12.75">
      <c r="A23" s="82"/>
      <c r="B23" s="100"/>
      <c r="C23" s="100"/>
      <c r="D23" s="100"/>
    </row>
    <row r="24" spans="1:4" ht="12.75">
      <c r="A24" s="82"/>
      <c r="B24" s="100"/>
      <c r="C24" s="100"/>
      <c r="D24" s="100"/>
    </row>
    <row r="25" spans="1:7" ht="15">
      <c r="A25" s="82"/>
      <c r="C25" s="77"/>
      <c r="D25" s="77"/>
      <c r="E25" s="77"/>
      <c r="F25" s="19"/>
      <c r="G25" s="19"/>
    </row>
    <row r="26" spans="1:4" ht="12.75">
      <c r="A26" s="82"/>
      <c r="B26" s="100"/>
      <c r="C26" s="100"/>
      <c r="D26" s="100"/>
    </row>
    <row r="27" spans="1:4" ht="12.75">
      <c r="A27" s="82"/>
      <c r="B27" s="100"/>
      <c r="C27" s="100"/>
      <c r="D27" s="100"/>
    </row>
    <row r="28" spans="1:4" ht="12.75">
      <c r="A28" s="82"/>
      <c r="B28" s="100"/>
      <c r="C28" s="100"/>
      <c r="D28" s="100"/>
    </row>
    <row r="29" spans="1:4" ht="12.75">
      <c r="A29" s="82"/>
      <c r="B29" s="100"/>
      <c r="C29" s="100"/>
      <c r="D29" s="100"/>
    </row>
    <row r="30" spans="1:4" ht="12.75">
      <c r="A30" s="82"/>
      <c r="B30" s="100"/>
      <c r="C30" s="100"/>
      <c r="D30" s="100"/>
    </row>
    <row r="31" spans="1:6" ht="12.75">
      <c r="A31" s="83"/>
      <c r="B31" s="100"/>
      <c r="C31" s="100"/>
      <c r="D31" s="100"/>
      <c r="E31" s="100"/>
      <c r="F31" s="41"/>
    </row>
    <row r="32" spans="2:6" ht="12.75">
      <c r="B32" s="100"/>
      <c r="C32" s="100"/>
      <c r="D32" s="100"/>
      <c r="E32" s="100"/>
      <c r="F32" s="41"/>
    </row>
    <row r="33" spans="2:6" ht="12.75">
      <c r="B33" s="100"/>
      <c r="C33" s="100"/>
      <c r="D33" s="101"/>
      <c r="E33" s="100"/>
      <c r="F33" s="41"/>
    </row>
    <row r="34" spans="2:6" ht="12.75">
      <c r="B34" s="100"/>
      <c r="C34" s="100"/>
      <c r="D34" s="100"/>
      <c r="E34" s="100"/>
      <c r="F34" s="41"/>
    </row>
    <row r="35" spans="2:6" ht="12.75">
      <c r="B35" s="100"/>
      <c r="C35" s="100"/>
      <c r="D35" s="100"/>
      <c r="E35" s="100"/>
      <c r="F35" s="41"/>
    </row>
    <row r="36" spans="2:6" ht="12.75">
      <c r="B36" s="100"/>
      <c r="C36" s="100"/>
      <c r="D36" s="100"/>
      <c r="E36" s="100"/>
      <c r="F36" s="41"/>
    </row>
    <row r="37" spans="2:6" ht="12.75">
      <c r="B37" s="100"/>
      <c r="C37" s="100"/>
      <c r="D37" s="100"/>
      <c r="E37" s="100"/>
      <c r="F37" s="41"/>
    </row>
    <row r="38" spans="2:6" ht="12.75">
      <c r="B38" s="100"/>
      <c r="C38" s="100"/>
      <c r="D38" s="100"/>
      <c r="E38" s="100"/>
      <c r="F38" s="41"/>
    </row>
    <row r="39" spans="2:6" ht="12.75">
      <c r="B39" s="100"/>
      <c r="C39" s="100"/>
      <c r="D39" s="100"/>
      <c r="E39" s="100"/>
      <c r="F39" s="41"/>
    </row>
    <row r="40" spans="2:6" ht="12.75">
      <c r="B40" s="100"/>
      <c r="C40" s="100"/>
      <c r="D40" s="100"/>
      <c r="E40" s="100"/>
      <c r="F40" s="41"/>
    </row>
    <row r="41" spans="2:6" ht="12.75">
      <c r="B41" s="100"/>
      <c r="C41" s="100"/>
      <c r="D41" s="100"/>
      <c r="E41" s="100"/>
      <c r="F41" s="41"/>
    </row>
    <row r="42" spans="2:4" ht="12.75">
      <c r="B42" s="100"/>
      <c r="C42" s="100"/>
      <c r="D42" s="100"/>
    </row>
    <row r="43" spans="2:4" ht="12.75">
      <c r="B43" s="100"/>
      <c r="C43" s="100"/>
      <c r="D43" s="100"/>
    </row>
    <row r="44" spans="2:4" ht="12.75">
      <c r="B44" s="100"/>
      <c r="C44" s="100"/>
      <c r="D44" s="100"/>
    </row>
    <row r="45" spans="2:4" ht="12.75">
      <c r="B45" s="100"/>
      <c r="C45" s="100"/>
      <c r="D45" s="100"/>
    </row>
    <row r="46" spans="2:4" ht="12.75">
      <c r="B46" s="100"/>
      <c r="C46" s="100"/>
      <c r="D46" s="100"/>
    </row>
    <row r="47" spans="2:4" ht="12.75">
      <c r="B47" s="100"/>
      <c r="C47" s="100"/>
      <c r="D47" s="100"/>
    </row>
    <row r="48" spans="2:4" ht="12.75">
      <c r="B48" s="100"/>
      <c r="C48" s="100"/>
      <c r="D48" s="100"/>
    </row>
  </sheetData>
  <sheetProtection/>
  <mergeCells count="1">
    <mergeCell ref="B4:E4"/>
  </mergeCells>
  <hyperlinks>
    <hyperlink ref="L1" location="'Table Index'!A1" display="'Table Index'!A1"/>
  </hyperlinks>
  <printOptions/>
  <pageMargins left="0.7" right="0.7" top="0.75" bottom="0.75" header="0.3" footer="0.3"/>
  <pageSetup horizontalDpi="600" verticalDpi="600" orientation="portrait" r:id="rId1"/>
</worksheet>
</file>

<file path=xl/worksheets/sheet46.xml><?xml version="1.0" encoding="utf-8"?>
<worksheet xmlns="http://schemas.openxmlformats.org/spreadsheetml/2006/main" xmlns:r="http://schemas.openxmlformats.org/officeDocument/2006/relationships">
  <dimension ref="A1:M21"/>
  <sheetViews>
    <sheetView zoomScalePageLayoutView="0" workbookViewId="0" topLeftCell="A1">
      <selection activeCell="A1" sqref="A1"/>
    </sheetView>
  </sheetViews>
  <sheetFormatPr defaultColWidth="9.140625" defaultRowHeight="15"/>
  <cols>
    <col min="1" max="1" width="18.57421875" style="4" customWidth="1"/>
    <col min="2" max="10" width="12.7109375" style="4" customWidth="1"/>
    <col min="11" max="16384" width="9.140625" style="4" customWidth="1"/>
  </cols>
  <sheetData>
    <row r="1" spans="1:13" s="21" customFormat="1" ht="15.75">
      <c r="A1" s="1" t="s">
        <v>251</v>
      </c>
      <c r="L1" s="48" t="s">
        <v>42</v>
      </c>
      <c r="M1" s="2"/>
    </row>
    <row r="2" spans="1:6" s="21" customFormat="1" ht="15.75">
      <c r="A2" s="49" t="s">
        <v>77</v>
      </c>
      <c r="B2" s="2"/>
      <c r="E2" s="2"/>
      <c r="F2" s="2"/>
    </row>
    <row r="3" spans="1:6" s="21" customFormat="1" ht="15.75">
      <c r="A3" s="65"/>
      <c r="B3" s="2"/>
      <c r="E3" s="2"/>
      <c r="F3" s="2"/>
    </row>
    <row r="4" spans="1:7" s="85" customFormat="1" ht="12.75">
      <c r="A4" s="80"/>
      <c r="B4" s="264" t="s">
        <v>106</v>
      </c>
      <c r="C4" s="265"/>
      <c r="D4" s="265"/>
      <c r="E4" s="265"/>
      <c r="F4" s="265"/>
      <c r="G4" s="266"/>
    </row>
    <row r="5" spans="1:7" ht="63.75">
      <c r="A5" s="168" t="s">
        <v>98</v>
      </c>
      <c r="B5" s="153" t="s">
        <v>102</v>
      </c>
      <c r="C5" s="192" t="s">
        <v>132</v>
      </c>
      <c r="D5" s="192" t="s">
        <v>131</v>
      </c>
      <c r="E5" s="192" t="s">
        <v>129</v>
      </c>
      <c r="F5" s="192" t="s">
        <v>156</v>
      </c>
      <c r="G5" s="154" t="s">
        <v>14</v>
      </c>
    </row>
    <row r="6" spans="1:7" ht="12.75">
      <c r="A6" s="8" t="s">
        <v>2</v>
      </c>
      <c r="B6" s="86">
        <v>48.24035192961408</v>
      </c>
      <c r="C6" s="87">
        <v>28.037249692918557</v>
      </c>
      <c r="D6" s="87">
        <v>4.519096180763847</v>
      </c>
      <c r="E6" s="87">
        <v>0.8169794612506069</v>
      </c>
      <c r="F6" s="87">
        <v>12.504641928757106</v>
      </c>
      <c r="G6" s="88">
        <v>5.881680806695804</v>
      </c>
    </row>
    <row r="7" spans="1:7" ht="12.75">
      <c r="A7" s="8">
        <v>2</v>
      </c>
      <c r="B7" s="42">
        <v>44.46467174877688</v>
      </c>
      <c r="C7" s="17">
        <v>32.990733366202704</v>
      </c>
      <c r="D7" s="17">
        <v>5.24266444166319</v>
      </c>
      <c r="E7" s="17">
        <v>0.6434811190756122</v>
      </c>
      <c r="F7" s="17">
        <v>11.705288175876412</v>
      </c>
      <c r="G7" s="9">
        <v>4.953161148405203</v>
      </c>
    </row>
    <row r="8" spans="1:7" ht="12.75">
      <c r="A8" s="8">
        <v>3</v>
      </c>
      <c r="B8" s="42">
        <v>42.08982197552017</v>
      </c>
      <c r="C8" s="17">
        <v>35.87480783448535</v>
      </c>
      <c r="D8" s="17">
        <v>5.595390374708085</v>
      </c>
      <c r="E8" s="17">
        <v>0.5726825719080423</v>
      </c>
      <c r="F8" s="17">
        <v>10.984239493973924</v>
      </c>
      <c r="G8" s="9">
        <v>4.883057749404434</v>
      </c>
    </row>
    <row r="9" spans="1:7" ht="12.75">
      <c r="A9" s="8">
        <v>4</v>
      </c>
      <c r="B9" s="42">
        <v>40.20061993160164</v>
      </c>
      <c r="C9" s="17">
        <v>37.78608928387606</v>
      </c>
      <c r="D9" s="17">
        <v>6.2805247686694345</v>
      </c>
      <c r="E9" s="17">
        <v>0.5604547690125702</v>
      </c>
      <c r="F9" s="17">
        <v>10.470210113349118</v>
      </c>
      <c r="G9" s="9">
        <v>4.702101133491176</v>
      </c>
    </row>
    <row r="10" spans="1:7" ht="12.75">
      <c r="A10" s="8">
        <v>5</v>
      </c>
      <c r="B10" s="42">
        <v>36.8978349120433</v>
      </c>
      <c r="C10" s="17">
        <v>41.224627875507444</v>
      </c>
      <c r="D10" s="17">
        <v>6.888813712223726</v>
      </c>
      <c r="E10" s="17">
        <v>0.5435272891294542</v>
      </c>
      <c r="F10" s="17">
        <v>9.852277852954442</v>
      </c>
      <c r="G10" s="9">
        <v>4.592918358141633</v>
      </c>
    </row>
    <row r="11" spans="1:7" ht="12.75">
      <c r="A11" s="8">
        <v>6</v>
      </c>
      <c r="B11" s="42">
        <v>34.415119660031316</v>
      </c>
      <c r="C11" s="17">
        <v>43.507045403712816</v>
      </c>
      <c r="D11" s="17">
        <v>7.889733840304182</v>
      </c>
      <c r="E11" s="17">
        <v>0.5390292999329009</v>
      </c>
      <c r="F11" s="17">
        <v>9.075150972936703</v>
      </c>
      <c r="G11" s="9">
        <v>4.5739208230820845</v>
      </c>
    </row>
    <row r="12" spans="1:7" ht="12.75">
      <c r="A12" s="8">
        <v>7</v>
      </c>
      <c r="B12" s="42">
        <v>32.342104122415364</v>
      </c>
      <c r="C12" s="17">
        <v>45.56331006979063</v>
      </c>
      <c r="D12" s="17">
        <v>8.268672244137154</v>
      </c>
      <c r="E12" s="17">
        <v>0.5299319433005332</v>
      </c>
      <c r="F12" s="17">
        <v>8.618709090120943</v>
      </c>
      <c r="G12" s="9">
        <v>4.677272530235381</v>
      </c>
    </row>
    <row r="13" spans="1:7" ht="12.75">
      <c r="A13" s="8">
        <v>8</v>
      </c>
      <c r="B13" s="42">
        <v>31.001660210293302</v>
      </c>
      <c r="C13" s="17">
        <v>48.12174875484228</v>
      </c>
      <c r="D13" s="17">
        <v>8.068622025456557</v>
      </c>
      <c r="E13" s="17">
        <v>0.4925290536801328</v>
      </c>
      <c r="F13" s="17">
        <v>8.16159380188157</v>
      </c>
      <c r="G13" s="9">
        <v>4.153846153846154</v>
      </c>
    </row>
    <row r="14" spans="1:7" ht="12.75">
      <c r="A14" s="8">
        <v>9</v>
      </c>
      <c r="B14" s="42">
        <v>29.445594662985968</v>
      </c>
      <c r="C14" s="17">
        <v>50.506096158270076</v>
      </c>
      <c r="D14" s="17">
        <v>7.952610996089257</v>
      </c>
      <c r="E14" s="17">
        <v>0.4727398205659076</v>
      </c>
      <c r="F14" s="17">
        <v>7.674258109040717</v>
      </c>
      <c r="G14" s="9">
        <v>3.948700253048079</v>
      </c>
    </row>
    <row r="15" spans="1:7" ht="12.75">
      <c r="A15" s="10" t="s">
        <v>3</v>
      </c>
      <c r="B15" s="43">
        <v>29.45626644950371</v>
      </c>
      <c r="C15" s="18">
        <v>51.65527741387247</v>
      </c>
      <c r="D15" s="18">
        <v>7.598342952235952</v>
      </c>
      <c r="E15" s="18">
        <v>0.40245960651016766</v>
      </c>
      <c r="F15" s="18">
        <v>7.277319453787959</v>
      </c>
      <c r="G15" s="11">
        <v>3.610334124089745</v>
      </c>
    </row>
    <row r="16" spans="1:6" ht="12.75">
      <c r="A16" s="50"/>
      <c r="B16" s="17"/>
      <c r="E16" s="17"/>
      <c r="F16" s="17"/>
    </row>
    <row r="17" spans="1:4" ht="12.75">
      <c r="A17" s="12" t="s">
        <v>4</v>
      </c>
      <c r="C17" s="40"/>
      <c r="D17" s="41"/>
    </row>
    <row r="18" spans="1:4" ht="12.75">
      <c r="A18" s="12" t="s">
        <v>5</v>
      </c>
      <c r="C18" s="40"/>
      <c r="D18" s="41"/>
    </row>
    <row r="19" spans="1:4" ht="12.75">
      <c r="A19" s="13" t="s">
        <v>6</v>
      </c>
      <c r="C19" s="40"/>
      <c r="D19" s="41"/>
    </row>
    <row r="20" spans="3:4" ht="12.75">
      <c r="C20" s="41"/>
      <c r="D20" s="41"/>
    </row>
    <row r="21" spans="2:6" ht="12.75">
      <c r="B21" s="41"/>
      <c r="E21" s="41"/>
      <c r="F21" s="41"/>
    </row>
  </sheetData>
  <sheetProtection/>
  <mergeCells count="1">
    <mergeCell ref="B4:G4"/>
  </mergeCells>
  <hyperlinks>
    <hyperlink ref="L1" location="'Table Index'!A1" display="'Table Index'!A1"/>
  </hyperlinks>
  <printOptions/>
  <pageMargins left="0.7" right="0.7" top="0.75" bottom="0.75" header="0.3" footer="0.3"/>
  <pageSetup horizontalDpi="600" verticalDpi="600" orientation="portrait" r:id="rId1"/>
</worksheet>
</file>

<file path=xl/worksheets/sheet47.xml><?xml version="1.0" encoding="utf-8"?>
<worksheet xmlns="http://schemas.openxmlformats.org/spreadsheetml/2006/main" xmlns:r="http://schemas.openxmlformats.org/officeDocument/2006/relationships">
  <dimension ref="A1:M55"/>
  <sheetViews>
    <sheetView zoomScalePageLayoutView="0" workbookViewId="0" topLeftCell="A1">
      <selection activeCell="L1" sqref="L1"/>
    </sheetView>
  </sheetViews>
  <sheetFormatPr defaultColWidth="9.140625" defaultRowHeight="15"/>
  <cols>
    <col min="1" max="1" width="18.57421875" style="4" customWidth="1"/>
    <col min="2" max="10" width="12.7109375" style="4" customWidth="1"/>
    <col min="11" max="16384" width="9.140625" style="4" customWidth="1"/>
  </cols>
  <sheetData>
    <row r="1" spans="1:13" s="21" customFormat="1" ht="15.75">
      <c r="A1" s="1" t="s">
        <v>252</v>
      </c>
      <c r="L1" s="48" t="s">
        <v>42</v>
      </c>
      <c r="M1" s="2"/>
    </row>
    <row r="2" spans="1:4" s="21" customFormat="1" ht="15.75">
      <c r="A2" s="49" t="s">
        <v>77</v>
      </c>
      <c r="B2" s="2"/>
      <c r="C2" s="2"/>
      <c r="D2" s="2"/>
    </row>
    <row r="3" spans="1:4" s="21" customFormat="1" ht="15.75">
      <c r="A3" s="65"/>
      <c r="B3" s="2"/>
      <c r="C3" s="2"/>
      <c r="D3" s="2"/>
    </row>
    <row r="4" spans="1:2" ht="38.25">
      <c r="A4" s="168" t="s">
        <v>98</v>
      </c>
      <c r="B4" s="154" t="s">
        <v>104</v>
      </c>
    </row>
    <row r="5" spans="1:2" ht="12.75">
      <c r="A5" s="8" t="s">
        <v>2</v>
      </c>
      <c r="B5" s="122">
        <v>8.196901722410063</v>
      </c>
    </row>
    <row r="6" spans="1:2" ht="12.75">
      <c r="A6" s="8">
        <v>2</v>
      </c>
      <c r="B6" s="123">
        <v>9.260763892140977</v>
      </c>
    </row>
    <row r="7" spans="1:2" ht="12.75">
      <c r="A7" s="8">
        <v>3</v>
      </c>
      <c r="B7" s="123">
        <v>9.976327398402159</v>
      </c>
    </row>
    <row r="8" spans="1:2" ht="12.75">
      <c r="A8" s="8">
        <v>4</v>
      </c>
      <c r="B8" s="123">
        <v>10.235765999494236</v>
      </c>
    </row>
    <row r="9" spans="1:2" ht="12.75">
      <c r="A9" s="8">
        <v>5</v>
      </c>
      <c r="B9" s="123">
        <v>10.38222705092302</v>
      </c>
    </row>
    <row r="10" spans="1:2" ht="12.75">
      <c r="A10" s="8">
        <v>6</v>
      </c>
      <c r="B10" s="123">
        <v>10.468862684861712</v>
      </c>
    </row>
    <row r="11" spans="1:2" ht="12.75">
      <c r="A11" s="8">
        <v>7</v>
      </c>
      <c r="B11" s="123">
        <v>10.803229401792654</v>
      </c>
    </row>
    <row r="12" spans="1:2" ht="12.75">
      <c r="A12" s="8">
        <v>8</v>
      </c>
      <c r="B12" s="123">
        <v>10.577742603190064</v>
      </c>
    </row>
    <row r="13" spans="1:2" ht="12.75">
      <c r="A13" s="8">
        <v>9</v>
      </c>
      <c r="B13" s="123">
        <v>10.178516235986102</v>
      </c>
    </row>
    <row r="14" spans="1:2" ht="12.75">
      <c r="A14" s="10" t="s">
        <v>3</v>
      </c>
      <c r="B14" s="124">
        <v>9.919663010799015</v>
      </c>
    </row>
    <row r="15" spans="1:4" ht="12.75">
      <c r="A15" s="50"/>
      <c r="B15" s="17"/>
      <c r="C15" s="17"/>
      <c r="D15" s="17"/>
    </row>
    <row r="16" spans="1:6" ht="12.75">
      <c r="A16" s="12" t="s">
        <v>4</v>
      </c>
      <c r="E16" s="41"/>
      <c r="F16" s="40"/>
    </row>
    <row r="17" spans="1:6" ht="12.75">
      <c r="A17" s="12" t="s">
        <v>5</v>
      </c>
      <c r="E17" s="41"/>
      <c r="F17" s="40"/>
    </row>
    <row r="18" spans="1:6" ht="12.75">
      <c r="A18" s="13" t="s">
        <v>6</v>
      </c>
      <c r="E18" s="41"/>
      <c r="F18" s="40"/>
    </row>
    <row r="19" spans="5:6" ht="12.75">
      <c r="E19" s="41"/>
      <c r="F19" s="41"/>
    </row>
    <row r="20" spans="5:6" ht="12.75">
      <c r="E20" s="41"/>
      <c r="F20" s="41"/>
    </row>
    <row r="21" spans="1:4" ht="12.75">
      <c r="A21" s="41"/>
      <c r="B21" s="41"/>
      <c r="C21" s="41"/>
      <c r="D21" s="41"/>
    </row>
    <row r="22" ht="12.75">
      <c r="A22" s="41"/>
    </row>
    <row r="23" ht="12.75">
      <c r="A23" s="41"/>
    </row>
    <row r="24" ht="12.75">
      <c r="A24" s="41"/>
    </row>
    <row r="25" ht="12.75">
      <c r="A25" s="41"/>
    </row>
    <row r="26" ht="12.75">
      <c r="A26" s="41"/>
    </row>
    <row r="27" ht="12.75">
      <c r="A27" s="41"/>
    </row>
    <row r="28" ht="12.75">
      <c r="A28" s="41"/>
    </row>
    <row r="29" ht="12.75">
      <c r="A29" s="41"/>
    </row>
    <row r="30" ht="12.75">
      <c r="A30" s="82"/>
    </row>
    <row r="31" ht="12.75">
      <c r="A31" s="82"/>
    </row>
    <row r="32" spans="1:7" ht="12.75">
      <c r="A32" s="82"/>
      <c r="B32" s="41"/>
      <c r="C32" s="41"/>
      <c r="D32" s="41"/>
      <c r="E32" s="41"/>
      <c r="F32" s="41"/>
      <c r="G32" s="41"/>
    </row>
    <row r="33" spans="1:7" ht="12.75">
      <c r="A33" s="82"/>
      <c r="B33" s="41"/>
      <c r="C33" s="41"/>
      <c r="D33" s="41"/>
      <c r="E33" s="41"/>
      <c r="F33" s="41"/>
      <c r="G33" s="41"/>
    </row>
    <row r="34" spans="1:7" ht="12.75">
      <c r="A34" s="82"/>
      <c r="B34" s="41"/>
      <c r="C34" s="41"/>
      <c r="D34" s="41"/>
      <c r="E34" s="41"/>
      <c r="F34" s="41"/>
      <c r="G34" s="41"/>
    </row>
    <row r="35" spans="1:7" ht="12.75">
      <c r="A35" s="82"/>
      <c r="B35" s="41"/>
      <c r="C35" s="41"/>
      <c r="D35" s="41"/>
      <c r="E35" s="41"/>
      <c r="F35" s="41"/>
      <c r="G35" s="41"/>
    </row>
    <row r="36" spans="1:4" ht="12.75">
      <c r="A36" s="82"/>
      <c r="B36" s="41"/>
      <c r="C36" s="41"/>
      <c r="D36" s="41"/>
    </row>
    <row r="37" spans="1:4" ht="12.75">
      <c r="A37" s="82"/>
      <c r="B37" s="41"/>
      <c r="C37" s="41"/>
      <c r="D37" s="41"/>
    </row>
    <row r="38" spans="1:6" ht="12.75">
      <c r="A38" s="83"/>
      <c r="B38" s="41"/>
      <c r="C38" s="41"/>
      <c r="D38" s="41"/>
      <c r="E38" s="41"/>
      <c r="F38" s="41"/>
    </row>
    <row r="39" spans="2:6" ht="12.75">
      <c r="B39" s="41"/>
      <c r="C39" s="41"/>
      <c r="D39" s="41"/>
      <c r="E39" s="41"/>
      <c r="F39" s="41"/>
    </row>
    <row r="40" spans="2:6" ht="12.75">
      <c r="B40" s="41"/>
      <c r="C40" s="41"/>
      <c r="D40" s="40"/>
      <c r="E40" s="41"/>
      <c r="F40" s="41"/>
    </row>
    <row r="41" spans="2:6" ht="12.75">
      <c r="B41" s="41"/>
      <c r="C41" s="41"/>
      <c r="D41" s="41"/>
      <c r="E41" s="41"/>
      <c r="F41" s="41"/>
    </row>
    <row r="42" spans="2:6" ht="12.75">
      <c r="B42" s="41"/>
      <c r="C42" s="41"/>
      <c r="D42" s="41"/>
      <c r="E42" s="41"/>
      <c r="F42" s="41"/>
    </row>
    <row r="43" spans="2:6" ht="12.75">
      <c r="B43" s="41"/>
      <c r="C43" s="41"/>
      <c r="D43" s="41"/>
      <c r="E43" s="41"/>
      <c r="F43" s="41"/>
    </row>
    <row r="44" spans="2:6" ht="12.75">
      <c r="B44" s="41"/>
      <c r="C44" s="41"/>
      <c r="D44" s="41"/>
      <c r="E44" s="41"/>
      <c r="F44" s="41"/>
    </row>
    <row r="45" spans="2:6" ht="12.75">
      <c r="B45" s="41"/>
      <c r="C45" s="41"/>
      <c r="D45" s="41"/>
      <c r="E45" s="41"/>
      <c r="F45" s="41"/>
    </row>
    <row r="46" spans="2:6" ht="12.75">
      <c r="B46" s="41"/>
      <c r="C46" s="41"/>
      <c r="D46" s="41"/>
      <c r="E46" s="41"/>
      <c r="F46" s="41"/>
    </row>
    <row r="47" spans="2:6" ht="12.75">
      <c r="B47" s="41"/>
      <c r="C47" s="41"/>
      <c r="D47" s="41"/>
      <c r="E47" s="41"/>
      <c r="F47" s="41"/>
    </row>
    <row r="48" spans="2:6" ht="12.75">
      <c r="B48" s="41"/>
      <c r="C48" s="41"/>
      <c r="D48" s="41"/>
      <c r="E48" s="41"/>
      <c r="F48" s="41"/>
    </row>
    <row r="49" spans="2:4" ht="12.75">
      <c r="B49" s="41"/>
      <c r="C49" s="41"/>
      <c r="D49" s="41"/>
    </row>
    <row r="50" spans="2:4" ht="12.75">
      <c r="B50" s="41"/>
      <c r="C50" s="41"/>
      <c r="D50" s="41"/>
    </row>
    <row r="51" spans="2:4" ht="12.75">
      <c r="B51" s="41"/>
      <c r="C51" s="41"/>
      <c r="D51" s="41"/>
    </row>
    <row r="52" spans="2:4" ht="12.75">
      <c r="B52" s="41"/>
      <c r="C52" s="41"/>
      <c r="D52" s="41"/>
    </row>
    <row r="53" spans="2:4" ht="12.75">
      <c r="B53" s="41"/>
      <c r="C53" s="41"/>
      <c r="D53" s="41"/>
    </row>
    <row r="54" spans="2:4" ht="12.75">
      <c r="B54" s="41"/>
      <c r="C54" s="41"/>
      <c r="D54" s="41"/>
    </row>
    <row r="55" spans="2:4" ht="12.75">
      <c r="B55" s="41"/>
      <c r="C55" s="41"/>
      <c r="D55" s="41"/>
    </row>
  </sheetData>
  <sheetProtection/>
  <hyperlinks>
    <hyperlink ref="L1" location="'Table Index'!A1" display="'Table Index'!A1"/>
  </hyperlinks>
  <printOptions/>
  <pageMargins left="0.7" right="0.7" top="0.75" bottom="0.75" header="0.3" footer="0.3"/>
  <pageSetup horizontalDpi="600" verticalDpi="600" orientation="portrait" r:id="rId1"/>
</worksheet>
</file>

<file path=xl/worksheets/sheet48.xml><?xml version="1.0" encoding="utf-8"?>
<worksheet xmlns="http://schemas.openxmlformats.org/spreadsheetml/2006/main" xmlns:r="http://schemas.openxmlformats.org/officeDocument/2006/relationships">
  <dimension ref="A1:M29"/>
  <sheetViews>
    <sheetView zoomScalePageLayoutView="0" workbookViewId="0" topLeftCell="A1">
      <selection activeCell="L1" sqref="L1"/>
    </sheetView>
  </sheetViews>
  <sheetFormatPr defaultColWidth="9.140625" defaultRowHeight="15"/>
  <cols>
    <col min="1" max="1" width="18.57421875" style="4" customWidth="1"/>
    <col min="2" max="10" width="12.7109375" style="4" customWidth="1"/>
    <col min="11" max="16384" width="9.140625" style="4" customWidth="1"/>
  </cols>
  <sheetData>
    <row r="1" spans="1:13" s="21" customFormat="1" ht="15.75">
      <c r="A1" s="1" t="s">
        <v>256</v>
      </c>
      <c r="L1" s="48" t="s">
        <v>42</v>
      </c>
      <c r="M1" s="2"/>
    </row>
    <row r="2" spans="1:6" s="21" customFormat="1" ht="15.75">
      <c r="A2" s="49" t="s">
        <v>77</v>
      </c>
      <c r="B2" s="2"/>
      <c r="E2" s="2"/>
      <c r="F2" s="2"/>
    </row>
    <row r="3" spans="1:6" s="21" customFormat="1" ht="15.75">
      <c r="A3" s="65"/>
      <c r="B3" s="2"/>
      <c r="E3" s="2"/>
      <c r="F3" s="2"/>
    </row>
    <row r="4" spans="1:7" s="85" customFormat="1" ht="12.75">
      <c r="A4" s="80"/>
      <c r="B4" s="264" t="s">
        <v>153</v>
      </c>
      <c r="C4" s="265"/>
      <c r="D4" s="265"/>
      <c r="E4" s="265"/>
      <c r="F4" s="265"/>
      <c r="G4" s="266"/>
    </row>
    <row r="5" spans="1:7" ht="63.75">
      <c r="A5" s="168" t="s">
        <v>171</v>
      </c>
      <c r="B5" s="153" t="s">
        <v>102</v>
      </c>
      <c r="C5" s="192" t="s">
        <v>132</v>
      </c>
      <c r="D5" s="192" t="s">
        <v>131</v>
      </c>
      <c r="E5" s="192" t="s">
        <v>129</v>
      </c>
      <c r="F5" s="192" t="s">
        <v>156</v>
      </c>
      <c r="G5" s="154" t="s">
        <v>14</v>
      </c>
    </row>
    <row r="6" spans="1:7" ht="12.75">
      <c r="A6" s="102" t="s">
        <v>20</v>
      </c>
      <c r="B6" s="86">
        <v>40.96615217617084</v>
      </c>
      <c r="C6" s="87">
        <v>37.637319378323056</v>
      </c>
      <c r="D6" s="87">
        <v>5.38456126479565</v>
      </c>
      <c r="E6" s="87">
        <v>0.5625110977844634</v>
      </c>
      <c r="F6" s="87">
        <v>10.489709631704319</v>
      </c>
      <c r="G6" s="88">
        <v>4.959746451221678</v>
      </c>
    </row>
    <row r="7" spans="1:7" ht="12.75">
      <c r="A7" s="8" t="s">
        <v>21</v>
      </c>
      <c r="B7" s="42">
        <v>36.153334946738426</v>
      </c>
      <c r="C7" s="17">
        <v>42.94999596648727</v>
      </c>
      <c r="D7" s="17">
        <v>6.878867850598688</v>
      </c>
      <c r="E7" s="17">
        <v>0.5182103496095176</v>
      </c>
      <c r="F7" s="17">
        <v>9.438035640886758</v>
      </c>
      <c r="G7" s="9">
        <v>4.061555245679339</v>
      </c>
    </row>
    <row r="8" spans="1:7" ht="12.75">
      <c r="A8" s="8" t="s">
        <v>22</v>
      </c>
      <c r="B8" s="42">
        <v>34.56785546575715</v>
      </c>
      <c r="C8" s="17">
        <v>44.85059687106102</v>
      </c>
      <c r="D8" s="17">
        <v>7.339166110575617</v>
      </c>
      <c r="E8" s="17">
        <v>0.5116037665900497</v>
      </c>
      <c r="F8" s="17">
        <v>8.844319220978226</v>
      </c>
      <c r="G8" s="9">
        <v>3.8864585650379375</v>
      </c>
    </row>
    <row r="9" spans="1:7" ht="12.75">
      <c r="A9" s="8" t="s">
        <v>23</v>
      </c>
      <c r="B9" s="42">
        <v>37.90671622791385</v>
      </c>
      <c r="C9" s="17">
        <v>42.82804623453333</v>
      </c>
      <c r="D9" s="17">
        <v>7.072661540811651</v>
      </c>
      <c r="E9" s="17">
        <v>0.5830235755384694</v>
      </c>
      <c r="F9" s="17">
        <v>7.5105657110850865</v>
      </c>
      <c r="G9" s="9">
        <v>4.098986710117623</v>
      </c>
    </row>
    <row r="10" spans="1:7" ht="12.75">
      <c r="A10" s="8" t="s">
        <v>24</v>
      </c>
      <c r="B10" s="42">
        <v>29.002445543991357</v>
      </c>
      <c r="C10" s="17">
        <v>47.26535100191473</v>
      </c>
      <c r="D10" s="17">
        <v>9.1916434434776</v>
      </c>
      <c r="E10" s="17">
        <v>0.6123338831067887</v>
      </c>
      <c r="F10" s="17">
        <v>9.066522588105935</v>
      </c>
      <c r="G10" s="9">
        <v>4.861703539403591</v>
      </c>
    </row>
    <row r="11" spans="1:7" ht="12.75">
      <c r="A11" s="10" t="s">
        <v>25</v>
      </c>
      <c r="B11" s="43">
        <v>31.610004019985066</v>
      </c>
      <c r="C11" s="18">
        <v>44.313156836846034</v>
      </c>
      <c r="D11" s="18">
        <v>9.49434330672486</v>
      </c>
      <c r="E11" s="18">
        <v>0.5627979096077643</v>
      </c>
      <c r="F11" s="18">
        <v>8.605639464767702</v>
      </c>
      <c r="G11" s="11">
        <v>5.41405846206857</v>
      </c>
    </row>
    <row r="12" spans="1:6" ht="12.75">
      <c r="A12" s="50"/>
      <c r="B12" s="17"/>
      <c r="E12" s="17"/>
      <c r="F12" s="17"/>
    </row>
    <row r="13" spans="1:4" ht="12.75">
      <c r="A13" s="12" t="s">
        <v>4</v>
      </c>
      <c r="C13" s="40"/>
      <c r="D13" s="41"/>
    </row>
    <row r="14" spans="1:4" ht="12.75">
      <c r="A14" s="12" t="s">
        <v>5</v>
      </c>
      <c r="C14" s="40"/>
      <c r="D14" s="41"/>
    </row>
    <row r="15" spans="1:4" ht="12.75">
      <c r="A15" s="13" t="s">
        <v>6</v>
      </c>
      <c r="C15" s="40"/>
      <c r="D15" s="41"/>
    </row>
    <row r="16" spans="3:4" ht="12.75">
      <c r="C16" s="41"/>
      <c r="D16" s="41"/>
    </row>
    <row r="17" spans="2:6" ht="12.75">
      <c r="B17" s="41"/>
      <c r="C17" s="41"/>
      <c r="D17" s="41"/>
      <c r="E17" s="41"/>
      <c r="F17" s="41"/>
    </row>
    <row r="18" spans="2:6" ht="12.75">
      <c r="B18" s="41"/>
      <c r="C18" s="41"/>
      <c r="D18" s="41"/>
      <c r="E18" s="41"/>
      <c r="F18" s="41"/>
    </row>
    <row r="19" spans="2:6" ht="12.75">
      <c r="B19" s="41"/>
      <c r="C19" s="41"/>
      <c r="D19" s="41"/>
      <c r="E19" s="41"/>
      <c r="F19" s="41"/>
    </row>
    <row r="20" spans="2:6" ht="12.75">
      <c r="B20" s="41"/>
      <c r="C20" s="41"/>
      <c r="D20" s="41"/>
      <c r="E20" s="41"/>
      <c r="F20" s="41"/>
    </row>
    <row r="21" spans="2:6" ht="12.75">
      <c r="B21" s="41"/>
      <c r="C21" s="41"/>
      <c r="D21" s="41"/>
      <c r="E21" s="41"/>
      <c r="F21" s="41"/>
    </row>
    <row r="22" spans="2:6" ht="12.75">
      <c r="B22" s="41"/>
      <c r="C22" s="41"/>
      <c r="D22" s="41"/>
      <c r="E22" s="41"/>
      <c r="F22" s="41"/>
    </row>
    <row r="23" spans="2:6" ht="12.75">
      <c r="B23" s="41"/>
      <c r="E23" s="41"/>
      <c r="F23" s="41"/>
    </row>
    <row r="24" spans="2:6" ht="12.75">
      <c r="B24" s="41"/>
      <c r="E24" s="41"/>
      <c r="F24" s="41"/>
    </row>
    <row r="25" spans="2:6" ht="12.75">
      <c r="B25" s="41"/>
      <c r="E25" s="41"/>
      <c r="F25" s="41"/>
    </row>
    <row r="26" spans="2:6" ht="12.75">
      <c r="B26" s="41"/>
      <c r="E26" s="41"/>
      <c r="F26" s="41"/>
    </row>
    <row r="27" spans="2:6" ht="12.75">
      <c r="B27" s="41"/>
      <c r="E27" s="41"/>
      <c r="F27" s="41"/>
    </row>
    <row r="28" spans="2:6" ht="12.75">
      <c r="B28" s="41"/>
      <c r="E28" s="41"/>
      <c r="F28" s="41"/>
    </row>
    <row r="29" spans="2:6" ht="12.75">
      <c r="B29" s="41"/>
      <c r="E29" s="41"/>
      <c r="F29" s="41"/>
    </row>
  </sheetData>
  <sheetProtection/>
  <mergeCells count="1">
    <mergeCell ref="B4:G4"/>
  </mergeCells>
  <hyperlinks>
    <hyperlink ref="L1" location="'Table Index'!A1" display="'Table Index'!A1"/>
  </hyperlinks>
  <printOptions/>
  <pageMargins left="0.7" right="0.7" top="0.75" bottom="0.75" header="0.3" footer="0.3"/>
  <pageSetup horizontalDpi="600" verticalDpi="600" orientation="portrait" r:id="rId1"/>
</worksheet>
</file>

<file path=xl/worksheets/sheet49.xml><?xml version="1.0" encoding="utf-8"?>
<worksheet xmlns="http://schemas.openxmlformats.org/spreadsheetml/2006/main" xmlns:r="http://schemas.openxmlformats.org/officeDocument/2006/relationships">
  <dimension ref="A1:M50"/>
  <sheetViews>
    <sheetView zoomScalePageLayoutView="0" workbookViewId="0" topLeftCell="A1">
      <selection activeCell="A1" sqref="A1"/>
    </sheetView>
  </sheetViews>
  <sheetFormatPr defaultColWidth="9.140625" defaultRowHeight="15"/>
  <cols>
    <col min="1" max="1" width="18.57421875" style="4" customWidth="1"/>
    <col min="2" max="10" width="12.7109375" style="4" customWidth="1"/>
    <col min="11" max="16384" width="9.140625" style="4" customWidth="1"/>
  </cols>
  <sheetData>
    <row r="1" spans="1:13" s="21" customFormat="1" ht="15.75">
      <c r="A1" s="1" t="s">
        <v>257</v>
      </c>
      <c r="L1" s="48" t="s">
        <v>42</v>
      </c>
      <c r="M1" s="2"/>
    </row>
    <row r="2" spans="1:4" s="21" customFormat="1" ht="15.75">
      <c r="A2" s="49" t="s">
        <v>77</v>
      </c>
      <c r="B2" s="2"/>
      <c r="C2" s="2"/>
      <c r="D2" s="2"/>
    </row>
    <row r="3" spans="1:4" s="21" customFormat="1" ht="15.75">
      <c r="A3" s="65"/>
      <c r="B3" s="2"/>
      <c r="C3" s="2"/>
      <c r="D3" s="2"/>
    </row>
    <row r="4" spans="1:4" ht="38.25">
      <c r="A4" s="168" t="s">
        <v>171</v>
      </c>
      <c r="B4" s="106" t="s">
        <v>104</v>
      </c>
      <c r="D4" s="30"/>
    </row>
    <row r="5" spans="1:4" ht="12.75">
      <c r="A5" s="102" t="s">
        <v>20</v>
      </c>
      <c r="B5" s="122">
        <v>34.944951249894636</v>
      </c>
      <c r="D5" s="30"/>
    </row>
    <row r="6" spans="1:4" ht="12.75">
      <c r="A6" s="8" t="s">
        <v>21</v>
      </c>
      <c r="B6" s="123">
        <v>30.47689404227819</v>
      </c>
      <c r="D6" s="30"/>
    </row>
    <row r="7" spans="1:4" ht="12.75">
      <c r="A7" s="8" t="s">
        <v>22</v>
      </c>
      <c r="B7" s="123">
        <v>9.473957796738754</v>
      </c>
      <c r="D7" s="30"/>
    </row>
    <row r="8" spans="1:4" ht="12.75">
      <c r="A8" s="8" t="s">
        <v>23</v>
      </c>
      <c r="B8" s="123">
        <v>4.598478959248471</v>
      </c>
      <c r="D8" s="30"/>
    </row>
    <row r="9" spans="1:4" ht="12.75">
      <c r="A9" s="8" t="s">
        <v>24</v>
      </c>
      <c r="B9" s="123">
        <v>12.35119744495125</v>
      </c>
      <c r="D9" s="30"/>
    </row>
    <row r="10" spans="1:4" ht="12.75">
      <c r="A10" s="10" t="s">
        <v>25</v>
      </c>
      <c r="B10" s="124">
        <v>8.154520506888703</v>
      </c>
      <c r="D10" s="30"/>
    </row>
    <row r="11" spans="1:4" ht="12.75">
      <c r="A11" s="50"/>
      <c r="B11" s="17"/>
      <c r="C11" s="17"/>
      <c r="D11" s="17"/>
    </row>
    <row r="12" spans="1:6" ht="12.75">
      <c r="A12" s="12" t="s">
        <v>4</v>
      </c>
      <c r="E12" s="41"/>
      <c r="F12" s="40"/>
    </row>
    <row r="13" spans="1:6" ht="12.75">
      <c r="A13" s="12" t="s">
        <v>5</v>
      </c>
      <c r="E13" s="41"/>
      <c r="F13" s="40"/>
    </row>
    <row r="14" spans="1:6" ht="12.75">
      <c r="A14" s="13" t="s">
        <v>6</v>
      </c>
      <c r="E14" s="41"/>
      <c r="F14" s="40"/>
    </row>
    <row r="15" spans="5:6" ht="12.75">
      <c r="E15" s="41"/>
      <c r="F15" s="41"/>
    </row>
    <row r="16" spans="5:6" ht="12.75">
      <c r="E16" s="41"/>
      <c r="F16" s="41"/>
    </row>
    <row r="17" spans="1:4" ht="12.75">
      <c r="A17" s="41"/>
      <c r="B17" s="41"/>
      <c r="C17" s="41"/>
      <c r="D17" s="41"/>
    </row>
    <row r="18" ht="12.75">
      <c r="A18" s="41"/>
    </row>
    <row r="19" spans="1:8" ht="12.75">
      <c r="A19" s="17"/>
      <c r="B19" s="50"/>
      <c r="C19" s="50"/>
      <c r="D19" s="50"/>
      <c r="E19" s="50"/>
      <c r="F19" s="50"/>
      <c r="G19" s="50"/>
      <c r="H19" s="50"/>
    </row>
    <row r="20" spans="1:8" ht="12.75">
      <c r="A20" s="103"/>
      <c r="B20" s="17"/>
      <c r="C20" s="17"/>
      <c r="D20" s="17"/>
      <c r="E20" s="17"/>
      <c r="F20" s="17"/>
      <c r="G20" s="17"/>
      <c r="H20" s="50"/>
    </row>
    <row r="21" spans="1:8" ht="12.75">
      <c r="A21" s="103"/>
      <c r="B21" s="17"/>
      <c r="C21" s="17"/>
      <c r="D21" s="17"/>
      <c r="E21" s="17"/>
      <c r="F21" s="17"/>
      <c r="G21" s="17"/>
      <c r="H21" s="50"/>
    </row>
    <row r="22" spans="1:8" ht="12.75">
      <c r="A22" s="103"/>
      <c r="B22" s="17"/>
      <c r="C22" s="17"/>
      <c r="D22" s="17"/>
      <c r="E22" s="17"/>
      <c r="F22" s="17"/>
      <c r="G22" s="17"/>
      <c r="H22" s="50"/>
    </row>
    <row r="23" spans="1:8" ht="12.75">
      <c r="A23" s="103"/>
      <c r="B23" s="17"/>
      <c r="C23" s="17"/>
      <c r="D23" s="17"/>
      <c r="E23" s="17"/>
      <c r="F23" s="17"/>
      <c r="G23" s="17"/>
      <c r="H23" s="50"/>
    </row>
    <row r="24" spans="1:8" ht="12.75">
      <c r="A24" s="103"/>
      <c r="B24" s="17"/>
      <c r="C24" s="17"/>
      <c r="D24" s="17"/>
      <c r="E24" s="17"/>
      <c r="F24" s="17"/>
      <c r="G24" s="17"/>
      <c r="H24" s="50"/>
    </row>
    <row r="25" spans="1:8" ht="12.75">
      <c r="A25" s="103"/>
      <c r="B25" s="17"/>
      <c r="C25" s="17"/>
      <c r="D25" s="17"/>
      <c r="E25" s="17"/>
      <c r="F25" s="17"/>
      <c r="G25" s="17"/>
      <c r="H25" s="50"/>
    </row>
    <row r="26" spans="1:8" ht="12.75">
      <c r="A26" s="104"/>
      <c r="B26" s="50"/>
      <c r="C26" s="50"/>
      <c r="D26" s="50"/>
      <c r="E26" s="50"/>
      <c r="F26" s="50"/>
      <c r="G26" s="50"/>
      <c r="H26" s="50"/>
    </row>
    <row r="27" spans="1:8" ht="12.75">
      <c r="A27" s="104"/>
      <c r="B27" s="17"/>
      <c r="C27" s="17"/>
      <c r="D27" s="17"/>
      <c r="E27" s="17"/>
      <c r="F27" s="17"/>
      <c r="G27" s="17"/>
      <c r="H27" s="17"/>
    </row>
    <row r="28" spans="1:8" ht="12.75">
      <c r="A28" s="104"/>
      <c r="B28" s="17"/>
      <c r="C28" s="17"/>
      <c r="D28" s="17"/>
      <c r="E28" s="17"/>
      <c r="F28" s="17"/>
      <c r="G28" s="17"/>
      <c r="H28" s="17"/>
    </row>
    <row r="29" spans="1:8" ht="12.75">
      <c r="A29" s="104"/>
      <c r="B29" s="17"/>
      <c r="C29" s="17"/>
      <c r="D29" s="17"/>
      <c r="E29" s="17"/>
      <c r="F29" s="17"/>
      <c r="G29" s="17"/>
      <c r="H29" s="17"/>
    </row>
    <row r="30" spans="1:8" ht="12.75">
      <c r="A30" s="104"/>
      <c r="B30" s="17"/>
      <c r="C30" s="17"/>
      <c r="D30" s="17"/>
      <c r="E30" s="17"/>
      <c r="F30" s="17"/>
      <c r="G30" s="17"/>
      <c r="H30" s="17"/>
    </row>
    <row r="31" spans="1:8" ht="12.75">
      <c r="A31" s="104"/>
      <c r="B31" s="17"/>
      <c r="C31" s="17"/>
      <c r="D31" s="17"/>
      <c r="E31" s="17"/>
      <c r="F31" s="17"/>
      <c r="G31" s="17"/>
      <c r="H31" s="17"/>
    </row>
    <row r="32" spans="1:8" ht="12.75">
      <c r="A32" s="104"/>
      <c r="B32" s="17"/>
      <c r="C32" s="17"/>
      <c r="D32" s="17"/>
      <c r="E32" s="17"/>
      <c r="F32" s="17"/>
      <c r="G32" s="17"/>
      <c r="H32" s="17"/>
    </row>
    <row r="33" spans="1:8" ht="12.75">
      <c r="A33" s="105"/>
      <c r="B33" s="17"/>
      <c r="C33" s="17"/>
      <c r="D33" s="17"/>
      <c r="E33" s="17"/>
      <c r="F33" s="17"/>
      <c r="G33" s="17"/>
      <c r="H33" s="17"/>
    </row>
    <row r="34" spans="1:8" ht="12.75">
      <c r="A34" s="50"/>
      <c r="B34" s="17"/>
      <c r="C34" s="17"/>
      <c r="D34" s="17"/>
      <c r="E34" s="17"/>
      <c r="F34" s="17"/>
      <c r="G34" s="50"/>
      <c r="H34" s="50"/>
    </row>
    <row r="35" spans="2:6" ht="12.75">
      <c r="B35" s="41"/>
      <c r="C35" s="41"/>
      <c r="D35" s="40"/>
      <c r="E35" s="41"/>
      <c r="F35" s="41"/>
    </row>
    <row r="36" spans="2:6" ht="12.75">
      <c r="B36" s="41"/>
      <c r="C36" s="41"/>
      <c r="D36" s="41"/>
      <c r="E36" s="41"/>
      <c r="F36" s="41"/>
    </row>
    <row r="37" spans="2:6" ht="12.75">
      <c r="B37" s="41"/>
      <c r="C37" s="41"/>
      <c r="D37" s="41"/>
      <c r="E37" s="41"/>
      <c r="F37" s="41"/>
    </row>
    <row r="38" spans="2:6" ht="12.75">
      <c r="B38" s="41"/>
      <c r="C38" s="41"/>
      <c r="D38" s="41"/>
      <c r="E38" s="41"/>
      <c r="F38" s="41"/>
    </row>
    <row r="39" spans="2:6" ht="12.75">
      <c r="B39" s="41"/>
      <c r="C39" s="41"/>
      <c r="D39" s="41"/>
      <c r="E39" s="41"/>
      <c r="F39" s="41"/>
    </row>
    <row r="40" spans="2:6" ht="12.75">
      <c r="B40" s="41"/>
      <c r="C40" s="41"/>
      <c r="D40" s="41"/>
      <c r="E40" s="41"/>
      <c r="F40" s="41"/>
    </row>
    <row r="41" spans="2:6" ht="12.75">
      <c r="B41" s="41"/>
      <c r="C41" s="41"/>
      <c r="D41" s="41"/>
      <c r="E41" s="41"/>
      <c r="F41" s="41"/>
    </row>
    <row r="42" spans="2:6" ht="12.75">
      <c r="B42" s="41"/>
      <c r="C42" s="41"/>
      <c r="D42" s="41"/>
      <c r="E42" s="41"/>
      <c r="F42" s="41"/>
    </row>
    <row r="43" spans="2:6" ht="12.75">
      <c r="B43" s="41"/>
      <c r="C43" s="41"/>
      <c r="D43" s="41"/>
      <c r="E43" s="41"/>
      <c r="F43" s="41"/>
    </row>
    <row r="44" spans="2:4" ht="12.75">
      <c r="B44" s="41"/>
      <c r="C44" s="41"/>
      <c r="D44" s="41"/>
    </row>
    <row r="45" spans="2:4" ht="12.75">
      <c r="B45" s="41"/>
      <c r="C45" s="41"/>
      <c r="D45" s="41"/>
    </row>
    <row r="46" spans="2:4" ht="12.75">
      <c r="B46" s="41"/>
      <c r="C46" s="41"/>
      <c r="D46" s="41"/>
    </row>
    <row r="47" spans="2:4" ht="12.75">
      <c r="B47" s="41"/>
      <c r="C47" s="41"/>
      <c r="D47" s="41"/>
    </row>
    <row r="48" spans="2:4" ht="12.75">
      <c r="B48" s="41"/>
      <c r="C48" s="41"/>
      <c r="D48" s="41"/>
    </row>
    <row r="49" spans="2:4" ht="12.75">
      <c r="B49" s="41"/>
      <c r="C49" s="41"/>
      <c r="D49" s="41"/>
    </row>
    <row r="50" spans="2:4" ht="12.75">
      <c r="B50" s="41"/>
      <c r="C50" s="41"/>
      <c r="D50" s="41"/>
    </row>
  </sheetData>
  <sheetProtection/>
  <hyperlinks>
    <hyperlink ref="L1" location="'Table Index'!A1" display="'Table Index'!A1"/>
  </hyperlinks>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N42"/>
  <sheetViews>
    <sheetView zoomScalePageLayoutView="0" workbookViewId="0" topLeftCell="A1">
      <selection activeCell="A1" sqref="A1"/>
    </sheetView>
  </sheetViews>
  <sheetFormatPr defaultColWidth="9.140625" defaultRowHeight="15"/>
  <cols>
    <col min="1" max="1" width="18.57421875" style="4" customWidth="1"/>
    <col min="2" max="2" width="14.00390625" style="4" customWidth="1"/>
    <col min="3" max="8" width="12.7109375" style="4" customWidth="1"/>
    <col min="9" max="16384" width="9.140625" style="4" customWidth="1"/>
  </cols>
  <sheetData>
    <row r="1" spans="1:14" s="50" customFormat="1" ht="15.75">
      <c r="A1" s="194" t="s">
        <v>244</v>
      </c>
      <c r="M1" s="195" t="s">
        <v>42</v>
      </c>
      <c r="N1" s="28"/>
    </row>
    <row r="2" s="50" customFormat="1" ht="15.75">
      <c r="A2" s="65" t="s">
        <v>0</v>
      </c>
    </row>
    <row r="3" ht="15.75">
      <c r="A3" s="21"/>
    </row>
    <row r="4" spans="2:8" ht="15">
      <c r="B4" s="267" t="s">
        <v>18</v>
      </c>
      <c r="C4" s="268"/>
      <c r="D4" s="268"/>
      <c r="E4" s="268"/>
      <c r="F4" s="268"/>
      <c r="G4" s="268"/>
      <c r="H4" s="269"/>
    </row>
    <row r="5" spans="1:8" s="133" customFormat="1" ht="51">
      <c r="A5" s="168" t="s">
        <v>98</v>
      </c>
      <c r="B5" s="152" t="s">
        <v>0</v>
      </c>
      <c r="C5" s="153" t="s">
        <v>112</v>
      </c>
      <c r="D5" s="153" t="s">
        <v>113</v>
      </c>
      <c r="E5" s="153" t="s">
        <v>114</v>
      </c>
      <c r="F5" s="153" t="s">
        <v>116</v>
      </c>
      <c r="G5" s="153" t="s">
        <v>122</v>
      </c>
      <c r="H5" s="154" t="s">
        <v>123</v>
      </c>
    </row>
    <row r="6" spans="1:13" ht="15" customHeight="1">
      <c r="A6" s="8" t="s">
        <v>2</v>
      </c>
      <c r="B6" s="137">
        <v>10.72228869379634</v>
      </c>
      <c r="C6" s="138">
        <v>15.77187719611072</v>
      </c>
      <c r="D6" s="138">
        <v>12.193240081636716</v>
      </c>
      <c r="E6" s="138">
        <v>5.938313858254196</v>
      </c>
      <c r="F6" s="138">
        <v>7.001806860361621</v>
      </c>
      <c r="G6" s="138">
        <v>16.23960269339752</v>
      </c>
      <c r="H6" s="139">
        <v>19.77886604869458</v>
      </c>
      <c r="I6" s="134"/>
      <c r="J6" s="134"/>
      <c r="K6" s="134"/>
      <c r="L6" s="136"/>
      <c r="M6" s="135"/>
    </row>
    <row r="7" spans="1:13" ht="15" customHeight="1">
      <c r="A7" s="8">
        <v>2</v>
      </c>
      <c r="B7" s="140">
        <v>10.310534871165727</v>
      </c>
      <c r="C7" s="141">
        <v>12.911819926787569</v>
      </c>
      <c r="D7" s="141">
        <v>11.59544572108662</v>
      </c>
      <c r="E7" s="141">
        <v>7.540651877839824</v>
      </c>
      <c r="F7" s="141">
        <v>8.039725956539034</v>
      </c>
      <c r="G7" s="141">
        <v>14.030651107522624</v>
      </c>
      <c r="H7" s="142">
        <v>15.661992114132534</v>
      </c>
      <c r="I7" s="134"/>
      <c r="J7" s="134"/>
      <c r="K7" s="134"/>
      <c r="L7" s="136"/>
      <c r="M7" s="135"/>
    </row>
    <row r="8" spans="1:13" ht="15" customHeight="1">
      <c r="A8" s="8">
        <v>3</v>
      </c>
      <c r="B8" s="140">
        <v>10.243693360142988</v>
      </c>
      <c r="C8" s="141">
        <v>11.979620092511983</v>
      </c>
      <c r="D8" s="141">
        <v>11.516478941437875</v>
      </c>
      <c r="E8" s="141">
        <v>8.61235642004219</v>
      </c>
      <c r="F8" s="141">
        <v>8.545932245411949</v>
      </c>
      <c r="G8" s="141">
        <v>11.779043904817039</v>
      </c>
      <c r="H8" s="142">
        <v>12.872008640620457</v>
      </c>
      <c r="I8" s="134"/>
      <c r="J8" s="134"/>
      <c r="K8" s="134"/>
      <c r="L8" s="136"/>
      <c r="M8" s="135"/>
    </row>
    <row r="9" spans="1:13" ht="15" customHeight="1">
      <c r="A9" s="8">
        <v>4</v>
      </c>
      <c r="B9" s="140">
        <v>10.231639972909381</v>
      </c>
      <c r="C9" s="141">
        <v>11.153620239356401</v>
      </c>
      <c r="D9" s="141">
        <v>11.107616560849673</v>
      </c>
      <c r="E9" s="141">
        <v>9.465881715198643</v>
      </c>
      <c r="F9" s="141">
        <v>9.210885397250648</v>
      </c>
      <c r="G9" s="141">
        <v>10.73093446269157</v>
      </c>
      <c r="H9" s="142">
        <v>11.042817050477359</v>
      </c>
      <c r="I9" s="134"/>
      <c r="J9" s="134"/>
      <c r="K9" s="134"/>
      <c r="L9" s="136"/>
      <c r="M9" s="135"/>
    </row>
    <row r="10" spans="1:13" ht="15" customHeight="1">
      <c r="A10" s="8">
        <v>5</v>
      </c>
      <c r="B10" s="140">
        <v>10.184142884055266</v>
      </c>
      <c r="C10" s="141">
        <v>10.261540397948373</v>
      </c>
      <c r="D10" s="141">
        <v>10.375420288805724</v>
      </c>
      <c r="E10" s="141">
        <v>10.34954133537147</v>
      </c>
      <c r="F10" s="141">
        <v>9.899383027641575</v>
      </c>
      <c r="G10" s="141">
        <v>9.713293318302306</v>
      </c>
      <c r="H10" s="142">
        <v>9.655633103292718</v>
      </c>
      <c r="I10" s="134"/>
      <c r="J10" s="134"/>
      <c r="K10" s="134"/>
      <c r="L10" s="136"/>
      <c r="M10" s="135"/>
    </row>
    <row r="11" spans="1:13" ht="15" customHeight="1">
      <c r="A11" s="8">
        <v>6</v>
      </c>
      <c r="B11" s="140">
        <v>10.19965213755865</v>
      </c>
      <c r="C11" s="141">
        <v>9.706940496543911</v>
      </c>
      <c r="D11" s="141">
        <v>9.833061060100734</v>
      </c>
      <c r="E11" s="141">
        <v>11.387407892499583</v>
      </c>
      <c r="F11" s="141">
        <v>10.403270542111619</v>
      </c>
      <c r="G11" s="141">
        <v>9.393376192072148</v>
      </c>
      <c r="H11" s="142">
        <v>8.15176607862444</v>
      </c>
      <c r="I11" s="134"/>
      <c r="J11" s="134"/>
      <c r="K11" s="134"/>
      <c r="L11" s="136"/>
      <c r="M11" s="135"/>
    </row>
    <row r="12" spans="1:13" ht="15" customHeight="1">
      <c r="A12" s="8">
        <v>7</v>
      </c>
      <c r="B12" s="140">
        <v>9.978265972739958</v>
      </c>
      <c r="C12" s="141">
        <v>8.375638510997598</v>
      </c>
      <c r="D12" s="141">
        <v>9.008322057752094</v>
      </c>
      <c r="E12" s="141">
        <v>11.928478957318685</v>
      </c>
      <c r="F12" s="141">
        <v>11.449751266853477</v>
      </c>
      <c r="G12" s="141">
        <v>8.543310685232017</v>
      </c>
      <c r="H12" s="142">
        <v>7.017033994248262</v>
      </c>
      <c r="I12" s="134"/>
      <c r="J12" s="134"/>
      <c r="K12" s="134"/>
      <c r="L12" s="136"/>
      <c r="M12" s="135"/>
    </row>
    <row r="13" spans="1:13" ht="15" customHeight="1">
      <c r="A13" s="8">
        <v>8</v>
      </c>
      <c r="B13" s="140">
        <v>9.820349742095443</v>
      </c>
      <c r="C13" s="141">
        <v>7.6589853050692795</v>
      </c>
      <c r="D13" s="141">
        <v>8.734314120346278</v>
      </c>
      <c r="E13" s="141">
        <v>11.980330198128978</v>
      </c>
      <c r="F13" s="141">
        <v>11.670748304173259</v>
      </c>
      <c r="G13" s="141">
        <v>7.397702690350689</v>
      </c>
      <c r="H13" s="142">
        <v>6.182468042283518</v>
      </c>
      <c r="I13" s="134"/>
      <c r="J13" s="134"/>
      <c r="K13" s="134"/>
      <c r="L13" s="136"/>
      <c r="M13" s="135"/>
    </row>
    <row r="14" spans="1:13" ht="15" customHeight="1">
      <c r="A14" s="8">
        <v>9</v>
      </c>
      <c r="B14" s="140">
        <v>9.441089491342844</v>
      </c>
      <c r="C14" s="141">
        <v>6.3253233199425205</v>
      </c>
      <c r="D14" s="141">
        <v>7.9430624629489675</v>
      </c>
      <c r="E14" s="141">
        <v>11.781847688663602</v>
      </c>
      <c r="F14" s="141">
        <v>12.367450828605115</v>
      </c>
      <c r="G14" s="141">
        <v>6.61466743853021</v>
      </c>
      <c r="H14" s="142">
        <v>5.33705793813628</v>
      </c>
      <c r="I14" s="134"/>
      <c r="J14" s="134"/>
      <c r="K14" s="134"/>
      <c r="L14" s="136"/>
      <c r="M14" s="135"/>
    </row>
    <row r="15" spans="1:13" ht="15" customHeight="1">
      <c r="A15" s="10" t="s">
        <v>3</v>
      </c>
      <c r="B15" s="143">
        <v>8.868342874193402</v>
      </c>
      <c r="C15" s="144">
        <v>5.854634514731641</v>
      </c>
      <c r="D15" s="144">
        <v>7.6930387050353195</v>
      </c>
      <c r="E15" s="144">
        <v>11.015190056682833</v>
      </c>
      <c r="F15" s="144">
        <v>11.411045571051707</v>
      </c>
      <c r="G15" s="144">
        <v>5.557417507083879</v>
      </c>
      <c r="H15" s="145">
        <v>4.300356989489848</v>
      </c>
      <c r="I15" s="134"/>
      <c r="J15" s="134"/>
      <c r="K15" s="134"/>
      <c r="L15" s="136"/>
      <c r="M15" s="135"/>
    </row>
    <row r="16" spans="1:14" ht="15">
      <c r="A16" s="50"/>
      <c r="B16" s="50"/>
      <c r="C16" s="17"/>
      <c r="D16" s="17"/>
      <c r="E16" s="17"/>
      <c r="N16">
        <f>L16+M16</f>
        <v>0</v>
      </c>
    </row>
    <row r="17" spans="1:8" ht="12.75">
      <c r="A17" s="12" t="s">
        <v>4</v>
      </c>
      <c r="B17" s="12"/>
      <c r="F17" s="40"/>
      <c r="G17" s="41"/>
      <c r="H17" s="40"/>
    </row>
    <row r="18" spans="1:8" ht="12.75">
      <c r="A18" s="12" t="s">
        <v>5</v>
      </c>
      <c r="B18" s="12"/>
      <c r="F18" s="40"/>
      <c r="G18" s="41"/>
      <c r="H18" s="40"/>
    </row>
    <row r="19" spans="1:8" ht="12.75">
      <c r="A19" s="13" t="s">
        <v>6</v>
      </c>
      <c r="B19" s="13"/>
      <c r="F19" s="40"/>
      <c r="G19" s="41"/>
      <c r="H19" s="40"/>
    </row>
    <row r="20" spans="6:8" ht="12.75">
      <c r="F20" s="41"/>
      <c r="G20" s="41"/>
      <c r="H20" s="41"/>
    </row>
    <row r="21" spans="6:8" ht="12.75">
      <c r="F21" s="41"/>
      <c r="G21" s="41"/>
      <c r="H21" s="41"/>
    </row>
    <row r="22" s="133" customFormat="1" ht="12.75"/>
    <row r="23" ht="12.75" customHeight="1"/>
    <row r="36" spans="3:5" ht="12.75">
      <c r="C36" s="41"/>
      <c r="D36" s="41"/>
      <c r="E36" s="41"/>
    </row>
    <row r="37" spans="3:5" ht="12.75">
      <c r="C37" s="41"/>
      <c r="D37" s="41"/>
      <c r="E37" s="41"/>
    </row>
    <row r="38" spans="3:5" ht="12.75">
      <c r="C38" s="41"/>
      <c r="D38" s="41"/>
      <c r="E38" s="41"/>
    </row>
    <row r="39" spans="3:5" ht="12.75">
      <c r="C39" s="41"/>
      <c r="D39" s="41"/>
      <c r="E39" s="41"/>
    </row>
    <row r="40" spans="3:5" ht="12.75">
      <c r="C40" s="41"/>
      <c r="D40" s="41"/>
      <c r="E40" s="41"/>
    </row>
    <row r="41" spans="3:5" ht="12.75">
      <c r="C41" s="41"/>
      <c r="D41" s="41"/>
      <c r="E41" s="41"/>
    </row>
    <row r="42" spans="3:5" ht="12.75">
      <c r="C42" s="41"/>
      <c r="D42" s="41"/>
      <c r="E42" s="41"/>
    </row>
  </sheetData>
  <sheetProtection/>
  <mergeCells count="1">
    <mergeCell ref="B4:H4"/>
  </mergeCells>
  <hyperlinks>
    <hyperlink ref="M1" location="'Table Index'!A1" display="'Table Index'!A1"/>
  </hyperlinks>
  <printOptions/>
  <pageMargins left="0.7" right="0.7" top="0.75" bottom="0.75" header="0.3" footer="0.3"/>
  <pageSetup orientation="portrait" paperSize="9"/>
</worksheet>
</file>

<file path=xl/worksheets/sheet50.xml><?xml version="1.0" encoding="utf-8"?>
<worksheet xmlns="http://schemas.openxmlformats.org/spreadsheetml/2006/main" xmlns:r="http://schemas.openxmlformats.org/officeDocument/2006/relationships">
  <dimension ref="A1:N46"/>
  <sheetViews>
    <sheetView zoomScalePageLayoutView="0" workbookViewId="0" topLeftCell="A1">
      <selection activeCell="M1" sqref="M1"/>
    </sheetView>
  </sheetViews>
  <sheetFormatPr defaultColWidth="9.140625" defaultRowHeight="15"/>
  <cols>
    <col min="1" max="1" width="22.8515625" style="4" customWidth="1"/>
    <col min="2" max="3" width="12.7109375" style="4" customWidth="1"/>
    <col min="4" max="5" width="15.7109375" style="4" customWidth="1"/>
    <col min="6" max="6" width="12.7109375" style="4" customWidth="1"/>
    <col min="7" max="7" width="11.140625" style="4" bestFit="1" customWidth="1"/>
    <col min="8" max="16384" width="9.140625" style="4" customWidth="1"/>
  </cols>
  <sheetData>
    <row r="1" spans="1:14" s="21" customFormat="1" ht="15.75">
      <c r="A1" s="49" t="s">
        <v>263</v>
      </c>
      <c r="B1"/>
      <c r="C1"/>
      <c r="D1"/>
      <c r="E1"/>
      <c r="F1"/>
      <c r="M1" s="48" t="s">
        <v>42</v>
      </c>
      <c r="N1" s="2"/>
    </row>
    <row r="2" ht="15.75">
      <c r="A2" s="49" t="s">
        <v>77</v>
      </c>
    </row>
    <row r="3" ht="15"/>
    <row r="4" spans="1:6" ht="60">
      <c r="A4" s="74"/>
      <c r="B4" s="226">
        <v>2001</v>
      </c>
      <c r="C4" s="226">
        <v>2011</v>
      </c>
      <c r="D4" s="171" t="s">
        <v>167</v>
      </c>
      <c r="E4" s="150" t="s">
        <v>168</v>
      </c>
      <c r="F4" s="223" t="s">
        <v>27</v>
      </c>
    </row>
    <row r="5" spans="1:6" ht="30">
      <c r="A5" s="110" t="s">
        <v>77</v>
      </c>
      <c r="B5" s="67">
        <v>765178</v>
      </c>
      <c r="C5" s="67">
        <v>854152</v>
      </c>
      <c r="D5" s="68">
        <v>100</v>
      </c>
      <c r="E5" s="68">
        <v>100</v>
      </c>
      <c r="F5" s="69" t="s">
        <v>28</v>
      </c>
    </row>
    <row r="6" spans="1:7" ht="15">
      <c r="A6" s="110" t="s">
        <v>102</v>
      </c>
      <c r="B6" s="67">
        <v>296136</v>
      </c>
      <c r="C6" s="67">
        <v>311867</v>
      </c>
      <c r="D6" s="68">
        <v>38.7</v>
      </c>
      <c r="E6" s="68">
        <v>36.5</v>
      </c>
      <c r="F6" s="70">
        <v>-2.2</v>
      </c>
      <c r="G6" s="41"/>
    </row>
    <row r="7" spans="1:7" ht="30">
      <c r="A7" s="110" t="s">
        <v>132</v>
      </c>
      <c r="B7" s="67">
        <v>281752</v>
      </c>
      <c r="C7" s="67">
        <v>357993</v>
      </c>
      <c r="D7" s="68">
        <v>36.8</v>
      </c>
      <c r="E7" s="68">
        <v>41.9</v>
      </c>
      <c r="F7" s="70">
        <v>5.1</v>
      </c>
      <c r="G7" s="41"/>
    </row>
    <row r="8" spans="1:7" ht="30">
      <c r="A8" s="110" t="s">
        <v>131</v>
      </c>
      <c r="B8" s="67">
        <v>53452</v>
      </c>
      <c r="C8" s="67">
        <v>59006</v>
      </c>
      <c r="D8" s="68">
        <v>7</v>
      </c>
      <c r="E8" s="68">
        <v>6.9</v>
      </c>
      <c r="F8" s="70">
        <v>-0.1</v>
      </c>
      <c r="G8" s="41"/>
    </row>
    <row r="9" spans="1:7" ht="45">
      <c r="A9" s="110" t="s">
        <v>129</v>
      </c>
      <c r="B9" s="67">
        <v>5377</v>
      </c>
      <c r="C9" s="67">
        <v>4709</v>
      </c>
      <c r="D9" s="68">
        <v>0.7</v>
      </c>
      <c r="E9" s="68">
        <v>0.6</v>
      </c>
      <c r="F9" s="70">
        <v>-0.2</v>
      </c>
      <c r="G9" s="41"/>
    </row>
    <row r="10" spans="1:7" ht="31.5" customHeight="1">
      <c r="A10" s="110" t="s">
        <v>156</v>
      </c>
      <c r="B10" s="67">
        <v>78683</v>
      </c>
      <c r="C10" s="67">
        <v>81545</v>
      </c>
      <c r="D10" s="68">
        <v>10.3</v>
      </c>
      <c r="E10" s="68">
        <v>9.5</v>
      </c>
      <c r="F10" s="70">
        <v>-0.7</v>
      </c>
      <c r="G10" s="41"/>
    </row>
    <row r="11" spans="1:7" ht="15">
      <c r="A11" s="111" t="s">
        <v>14</v>
      </c>
      <c r="B11" s="71">
        <v>49778</v>
      </c>
      <c r="C11" s="71">
        <v>39032</v>
      </c>
      <c r="D11" s="72">
        <v>6.5</v>
      </c>
      <c r="E11" s="72">
        <v>4.6</v>
      </c>
      <c r="F11" s="73">
        <v>-1.9</v>
      </c>
      <c r="G11" s="41"/>
    </row>
    <row r="12" spans="1:7" ht="12.75">
      <c r="A12" s="50"/>
      <c r="B12" s="17"/>
      <c r="C12" s="17"/>
      <c r="D12" s="17"/>
      <c r="E12" s="17"/>
      <c r="G12" s="41"/>
    </row>
    <row r="13" spans="1:7" ht="12.75">
      <c r="A13" s="12" t="s">
        <v>4</v>
      </c>
      <c r="F13" s="40"/>
      <c r="G13" s="41"/>
    </row>
    <row r="14" spans="1:7" ht="12.75">
      <c r="A14" s="12" t="s">
        <v>5</v>
      </c>
      <c r="F14" s="40"/>
      <c r="G14" s="41"/>
    </row>
    <row r="15" spans="1:7" ht="12.75">
      <c r="A15" s="13" t="s">
        <v>6</v>
      </c>
      <c r="F15" s="40"/>
      <c r="G15" s="41"/>
    </row>
    <row r="16" spans="6:7" ht="12.75">
      <c r="F16" s="41"/>
      <c r="G16" s="41"/>
    </row>
    <row r="17" spans="6:7" ht="12.75">
      <c r="F17" s="41"/>
      <c r="G17" s="41"/>
    </row>
    <row r="18" spans="2:7" ht="12.75">
      <c r="B18" s="41"/>
      <c r="C18" s="41"/>
      <c r="D18" s="41"/>
      <c r="E18" s="41"/>
      <c r="F18" s="40"/>
      <c r="G18" s="41"/>
    </row>
    <row r="19" spans="1:7" ht="15">
      <c r="A19"/>
      <c r="B19" s="41"/>
      <c r="C19" s="41"/>
      <c r="D19" s="41"/>
      <c r="E19" s="41"/>
      <c r="F19" s="40"/>
      <c r="G19" s="41"/>
    </row>
    <row r="20" spans="1:7" ht="15">
      <c r="A20"/>
      <c r="C20" s="41"/>
      <c r="D20" s="41"/>
      <c r="E20" s="41"/>
      <c r="F20" s="40"/>
      <c r="G20" s="41"/>
    </row>
    <row r="21" spans="1:7" ht="15">
      <c r="A21"/>
      <c r="B21"/>
      <c r="C21"/>
      <c r="D21"/>
      <c r="E21"/>
      <c r="F21"/>
      <c r="G21" s="41"/>
    </row>
    <row r="22" spans="1:7" ht="15">
      <c r="A22"/>
      <c r="B22" s="156"/>
      <c r="C22"/>
      <c r="D22"/>
      <c r="E22"/>
      <c r="F22"/>
      <c r="G22" s="41"/>
    </row>
    <row r="23" spans="1:7" ht="15">
      <c r="A23"/>
      <c r="B23" s="156"/>
      <c r="C23"/>
      <c r="D23"/>
      <c r="E23"/>
      <c r="F23"/>
      <c r="G23" s="41"/>
    </row>
    <row r="24" spans="1:7" ht="15">
      <c r="A24"/>
      <c r="B24" s="156"/>
      <c r="C24"/>
      <c r="D24"/>
      <c r="E24"/>
      <c r="F24"/>
      <c r="G24" s="41"/>
    </row>
    <row r="25" spans="2:7" ht="15">
      <c r="B25" s="156"/>
      <c r="C25"/>
      <c r="D25"/>
      <c r="E25"/>
      <c r="F25"/>
      <c r="G25" s="41"/>
    </row>
    <row r="26" spans="2:7" ht="15">
      <c r="B26" s="156"/>
      <c r="C26"/>
      <c r="D26"/>
      <c r="E26"/>
      <c r="F26"/>
      <c r="G26" s="41"/>
    </row>
    <row r="27" spans="2:7" ht="15">
      <c r="B27" s="156"/>
      <c r="C27"/>
      <c r="D27"/>
      <c r="E27"/>
      <c r="F27"/>
      <c r="G27" s="41"/>
    </row>
    <row r="28" spans="2:7" ht="15">
      <c r="B28" s="156"/>
      <c r="C28"/>
      <c r="D28"/>
      <c r="E28"/>
      <c r="F28"/>
      <c r="G28" s="41"/>
    </row>
    <row r="29" spans="3:7" ht="12.75">
      <c r="C29" s="41"/>
      <c r="D29" s="41"/>
      <c r="E29" s="41"/>
      <c r="F29" s="41"/>
      <c r="G29" s="41"/>
    </row>
    <row r="30" spans="3:7" ht="12.75">
      <c r="C30" s="41"/>
      <c r="D30" s="41"/>
      <c r="E30" s="41"/>
      <c r="F30" s="41"/>
      <c r="G30" s="41"/>
    </row>
    <row r="31" spans="3:7" ht="12.75">
      <c r="C31" s="41"/>
      <c r="D31" s="41"/>
      <c r="E31" s="40"/>
      <c r="F31" s="41"/>
      <c r="G31" s="41"/>
    </row>
    <row r="32" spans="3:7" ht="12.75">
      <c r="C32" s="41"/>
      <c r="D32" s="41"/>
      <c r="E32" s="41"/>
      <c r="F32" s="41"/>
      <c r="G32" s="41"/>
    </row>
    <row r="33" spans="3:7" ht="12.75">
      <c r="C33" s="41"/>
      <c r="D33" s="41"/>
      <c r="E33" s="41"/>
      <c r="F33" s="41"/>
      <c r="G33" s="41"/>
    </row>
    <row r="34" spans="3:6" ht="12.75">
      <c r="C34" s="41"/>
      <c r="D34" s="41"/>
      <c r="E34" s="41"/>
      <c r="F34" s="41"/>
    </row>
    <row r="35" spans="3:6" ht="12.75">
      <c r="C35" s="41"/>
      <c r="D35" s="41"/>
      <c r="E35" s="41"/>
      <c r="F35" s="41"/>
    </row>
    <row r="36" spans="3:6" ht="12.75">
      <c r="C36" s="41"/>
      <c r="D36" s="41"/>
      <c r="E36" s="41"/>
      <c r="F36" s="41"/>
    </row>
    <row r="37" spans="3:6" ht="12.75">
      <c r="C37" s="41"/>
      <c r="D37" s="41"/>
      <c r="E37" s="41"/>
      <c r="F37" s="41"/>
    </row>
    <row r="38" spans="3:6" ht="12.75">
      <c r="C38" s="41"/>
      <c r="D38" s="41"/>
      <c r="E38" s="41"/>
      <c r="F38" s="41"/>
    </row>
    <row r="39" spans="3:6" ht="12.75">
      <c r="C39" s="41"/>
      <c r="D39" s="41"/>
      <c r="E39" s="41"/>
      <c r="F39" s="41"/>
    </row>
    <row r="40" spans="3:5" ht="12.75">
      <c r="C40" s="41"/>
      <c r="D40" s="41"/>
      <c r="E40" s="41"/>
    </row>
    <row r="41" spans="3:5" ht="12.75">
      <c r="C41" s="41"/>
      <c r="D41" s="41"/>
      <c r="E41" s="41"/>
    </row>
    <row r="42" spans="3:5" ht="12.75">
      <c r="C42" s="41"/>
      <c r="D42" s="41"/>
      <c r="E42" s="41"/>
    </row>
    <row r="43" spans="3:5" ht="12.75">
      <c r="C43" s="41"/>
      <c r="D43" s="41"/>
      <c r="E43" s="41"/>
    </row>
    <row r="44" spans="3:5" ht="12.75">
      <c r="C44" s="41"/>
      <c r="D44" s="41"/>
      <c r="E44" s="41"/>
    </row>
    <row r="45" spans="3:5" ht="12.75">
      <c r="C45" s="41"/>
      <c r="D45" s="41"/>
      <c r="E45" s="41"/>
    </row>
    <row r="46" spans="3:5" ht="12.75">
      <c r="C46" s="41"/>
      <c r="D46" s="41"/>
      <c r="E46" s="41"/>
    </row>
  </sheetData>
  <sheetProtection/>
  <hyperlinks>
    <hyperlink ref="M1" location="'Table Index'!A1" display="'Table Index'!A1"/>
  </hyperlink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N15"/>
  <sheetViews>
    <sheetView zoomScalePageLayoutView="0" workbookViewId="0" topLeftCell="A1">
      <selection activeCell="A1" sqref="A1"/>
    </sheetView>
  </sheetViews>
  <sheetFormatPr defaultColWidth="9.140625" defaultRowHeight="15"/>
  <cols>
    <col min="1" max="1" width="22.57421875" style="4" customWidth="1"/>
    <col min="2" max="6" width="11.7109375" style="4" customWidth="1"/>
    <col min="7" max="16384" width="9.140625" style="4" customWidth="1"/>
  </cols>
  <sheetData>
    <row r="1" spans="1:14" s="65" customFormat="1" ht="15.75">
      <c r="A1" s="194" t="s">
        <v>253</v>
      </c>
      <c r="M1" s="195" t="s">
        <v>42</v>
      </c>
      <c r="N1" s="28"/>
    </row>
    <row r="2" s="50" customFormat="1" ht="15.75">
      <c r="A2" s="65" t="s">
        <v>0</v>
      </c>
    </row>
    <row r="3" ht="15.75">
      <c r="A3" s="21"/>
    </row>
    <row r="4" spans="1:6" ht="12.75">
      <c r="A4" s="3"/>
      <c r="B4" s="264" t="s">
        <v>145</v>
      </c>
      <c r="C4" s="265"/>
      <c r="D4" s="265"/>
      <c r="E4" s="265"/>
      <c r="F4" s="266"/>
    </row>
    <row r="5" spans="1:6" s="16" customFormat="1" ht="51">
      <c r="A5" s="168" t="s">
        <v>171</v>
      </c>
      <c r="B5" s="172" t="s">
        <v>8</v>
      </c>
      <c r="C5" s="172" t="s">
        <v>11</v>
      </c>
      <c r="D5" s="172" t="s">
        <v>12</v>
      </c>
      <c r="E5" s="172" t="s">
        <v>117</v>
      </c>
      <c r="F5" s="154" t="s">
        <v>14</v>
      </c>
    </row>
    <row r="6" spans="1:6" ht="12.75">
      <c r="A6" s="8" t="s">
        <v>20</v>
      </c>
      <c r="B6" s="17">
        <v>5.871246573537991</v>
      </c>
      <c r="C6" s="17">
        <v>39.24075247301171</v>
      </c>
      <c r="D6" s="17">
        <v>35.21880220715381</v>
      </c>
      <c r="E6" s="17">
        <v>11.939246816082365</v>
      </c>
      <c r="F6" s="9">
        <v>7.7299519302141295</v>
      </c>
    </row>
    <row r="7" spans="1:6" ht="12.75">
      <c r="A7" s="8" t="s">
        <v>21</v>
      </c>
      <c r="B7" s="17">
        <v>7.759840185912982</v>
      </c>
      <c r="C7" s="17">
        <v>33.14240418026563</v>
      </c>
      <c r="D7" s="17">
        <v>42.82662142858135</v>
      </c>
      <c r="E7" s="17">
        <v>11.91123043797556</v>
      </c>
      <c r="F7" s="9">
        <v>4.3599037672644885</v>
      </c>
    </row>
    <row r="8" spans="1:6" ht="12.75">
      <c r="A8" s="8" t="s">
        <v>22</v>
      </c>
      <c r="B8" s="17">
        <v>8.971481122559975</v>
      </c>
      <c r="C8" s="17">
        <v>31.247651444732316</v>
      </c>
      <c r="D8" s="17">
        <v>45.54565591440382</v>
      </c>
      <c r="E8" s="17">
        <v>10.827581433063703</v>
      </c>
      <c r="F8" s="9">
        <v>3.407630085240195</v>
      </c>
    </row>
    <row r="9" spans="1:6" ht="12.75">
      <c r="A9" s="8" t="s">
        <v>23</v>
      </c>
      <c r="B9" s="17">
        <v>9.290148686565185</v>
      </c>
      <c r="C9" s="17">
        <v>35.55111238760135</v>
      </c>
      <c r="D9" s="17">
        <v>40.77613061440912</v>
      </c>
      <c r="E9" s="17">
        <v>10.318582506683164</v>
      </c>
      <c r="F9" s="9">
        <v>4.0640258047411795</v>
      </c>
    </row>
    <row r="10" spans="1:6" ht="12.75">
      <c r="A10" s="8" t="s">
        <v>24</v>
      </c>
      <c r="B10" s="17">
        <v>9.801254201969765</v>
      </c>
      <c r="C10" s="17">
        <v>26.52263657630384</v>
      </c>
      <c r="D10" s="17">
        <v>51.78320784760856</v>
      </c>
      <c r="E10" s="17">
        <v>8.173543808606421</v>
      </c>
      <c r="F10" s="9">
        <v>3.7193575655114115</v>
      </c>
    </row>
    <row r="11" spans="1:6" ht="12.75">
      <c r="A11" s="10" t="s">
        <v>25</v>
      </c>
      <c r="B11" s="18">
        <v>10.370922972491616</v>
      </c>
      <c r="C11" s="18">
        <v>31.176616865267388</v>
      </c>
      <c r="D11" s="18">
        <v>46.753499875664524</v>
      </c>
      <c r="E11" s="18">
        <v>7.613363711514809</v>
      </c>
      <c r="F11" s="11">
        <v>4.085596575061664</v>
      </c>
    </row>
    <row r="13" ht="12.75">
      <c r="A13" s="12" t="s">
        <v>4</v>
      </c>
    </row>
    <row r="14" ht="12.75">
      <c r="A14" s="12" t="s">
        <v>5</v>
      </c>
    </row>
    <row r="15" ht="12.75">
      <c r="A15" s="13" t="s">
        <v>6</v>
      </c>
    </row>
  </sheetData>
  <sheetProtection/>
  <mergeCells count="1">
    <mergeCell ref="B4:F4"/>
  </mergeCells>
  <hyperlinks>
    <hyperlink ref="M1" location="'Table Index'!A1" display="'Table Index'!A1"/>
  </hyperlink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N14"/>
  <sheetViews>
    <sheetView zoomScalePageLayoutView="0" workbookViewId="0" topLeftCell="A1">
      <selection activeCell="M1" sqref="M1"/>
    </sheetView>
  </sheetViews>
  <sheetFormatPr defaultColWidth="9.140625" defaultRowHeight="15"/>
  <cols>
    <col min="1" max="1" width="23.28125" style="4" customWidth="1"/>
    <col min="2" max="2" width="17.28125" style="4" customWidth="1"/>
    <col min="3" max="16384" width="9.140625" style="4" customWidth="1"/>
  </cols>
  <sheetData>
    <row r="1" spans="1:14" s="65" customFormat="1" ht="15.75">
      <c r="A1" s="194" t="s">
        <v>254</v>
      </c>
      <c r="M1" s="195" t="s">
        <v>42</v>
      </c>
      <c r="N1" s="28"/>
    </row>
    <row r="2" s="50" customFormat="1" ht="15.75">
      <c r="A2" s="65" t="s">
        <v>0</v>
      </c>
    </row>
    <row r="4" spans="1:2" s="149" customFormat="1" ht="24.75" customHeight="1">
      <c r="A4" s="168" t="s">
        <v>171</v>
      </c>
      <c r="B4" s="154" t="s">
        <v>19</v>
      </c>
    </row>
    <row r="5" spans="1:2" ht="12.75">
      <c r="A5" s="8" t="s">
        <v>20</v>
      </c>
      <c r="B5" s="9">
        <v>40.3125114580932</v>
      </c>
    </row>
    <row r="6" spans="1:2" ht="12.75">
      <c r="A6" s="8" t="s">
        <v>21</v>
      </c>
      <c r="B6" s="9">
        <v>30.358394404531065</v>
      </c>
    </row>
    <row r="7" spans="1:2" ht="12.75">
      <c r="A7" s="8" t="s">
        <v>22</v>
      </c>
      <c r="B7" s="9">
        <v>8.523852009691597</v>
      </c>
    </row>
    <row r="8" spans="1:2" ht="12.75">
      <c r="A8" s="8" t="s">
        <v>23</v>
      </c>
      <c r="B8" s="9">
        <v>3.815192072411356</v>
      </c>
    </row>
    <row r="9" spans="1:2" ht="12.75">
      <c r="A9" s="8" t="s">
        <v>24</v>
      </c>
      <c r="B9" s="9">
        <v>10.719296419343243</v>
      </c>
    </row>
    <row r="10" spans="1:2" ht="12.75">
      <c r="A10" s="10" t="s">
        <v>25</v>
      </c>
      <c r="B10" s="11">
        <v>6.270753635929546</v>
      </c>
    </row>
    <row r="12" ht="12.75">
      <c r="A12" s="12" t="s">
        <v>4</v>
      </c>
    </row>
    <row r="13" ht="12.75">
      <c r="A13" s="12" t="s">
        <v>5</v>
      </c>
    </row>
    <row r="14" ht="12.75">
      <c r="A14" s="13" t="s">
        <v>6</v>
      </c>
    </row>
  </sheetData>
  <sheetProtection/>
  <hyperlinks>
    <hyperlink ref="M1" location="'Table Index'!A1" display="'Table Index'!A1"/>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N36"/>
  <sheetViews>
    <sheetView zoomScalePageLayoutView="0" workbookViewId="0" topLeftCell="A1">
      <selection activeCell="M1" sqref="M1"/>
    </sheetView>
  </sheetViews>
  <sheetFormatPr defaultColWidth="9.140625" defaultRowHeight="15"/>
  <cols>
    <col min="1" max="1" width="28.28125" style="2" customWidth="1"/>
    <col min="2" max="3" width="10.140625" style="2" bestFit="1" customWidth="1"/>
    <col min="4" max="5" width="12.140625" style="2" bestFit="1" customWidth="1"/>
    <col min="6" max="6" width="16.28125" style="2" customWidth="1"/>
    <col min="7" max="16384" width="9.140625" style="2" customWidth="1"/>
  </cols>
  <sheetData>
    <row r="1" spans="1:14" s="65" customFormat="1" ht="15.75">
      <c r="A1" s="194" t="s">
        <v>173</v>
      </c>
      <c r="B1" s="198"/>
      <c r="C1" s="198"/>
      <c r="D1" s="199"/>
      <c r="E1" s="199"/>
      <c r="F1" s="199"/>
      <c r="M1" s="195" t="s">
        <v>42</v>
      </c>
      <c r="N1" s="28"/>
    </row>
    <row r="2" spans="1:6" s="65" customFormat="1" ht="15.75">
      <c r="A2" s="65" t="s">
        <v>0</v>
      </c>
      <c r="B2" s="198"/>
      <c r="C2" s="198"/>
      <c r="D2" s="199"/>
      <c r="E2" s="199"/>
      <c r="F2" s="199"/>
    </row>
    <row r="3" spans="1:6" s="65" customFormat="1" ht="15.75">
      <c r="A3" s="2"/>
      <c r="B3" s="24"/>
      <c r="C3" s="24"/>
      <c r="D3" s="25"/>
      <c r="E3" s="25"/>
      <c r="F3" s="25"/>
    </row>
    <row r="4" spans="1:6" ht="38.25">
      <c r="A4" s="29"/>
      <c r="B4" s="224" t="s">
        <v>30</v>
      </c>
      <c r="C4" s="224">
        <v>2011</v>
      </c>
      <c r="D4" s="173" t="s">
        <v>31</v>
      </c>
      <c r="E4" s="173" t="s">
        <v>26</v>
      </c>
      <c r="F4" s="223" t="s">
        <v>27</v>
      </c>
    </row>
    <row r="5" spans="1:6" s="4" customFormat="1" ht="12.75">
      <c r="A5" s="44" t="s">
        <v>0</v>
      </c>
      <c r="B5" s="146">
        <v>2192246</v>
      </c>
      <c r="C5" s="30">
        <v>2372777</v>
      </c>
      <c r="D5" s="215">
        <v>100</v>
      </c>
      <c r="E5" s="17">
        <v>100</v>
      </c>
      <c r="F5" s="217" t="s">
        <v>28</v>
      </c>
    </row>
    <row r="6" spans="1:6" s="4" customFormat="1" ht="25.5">
      <c r="A6" s="44" t="s">
        <v>124</v>
      </c>
      <c r="B6" s="146">
        <v>296136</v>
      </c>
      <c r="C6" s="30">
        <v>311867</v>
      </c>
      <c r="D6" s="215">
        <f>B6/B$5*100</f>
        <v>13.508338024108607</v>
      </c>
      <c r="E6" s="17">
        <v>13.143544462880413</v>
      </c>
      <c r="F6" s="218">
        <f>E6-D6</f>
        <v>-0.3647935612281934</v>
      </c>
    </row>
    <row r="7" spans="1:6" s="4" customFormat="1" ht="25.5">
      <c r="A7" s="44" t="s">
        <v>125</v>
      </c>
      <c r="B7" s="146">
        <v>424694</v>
      </c>
      <c r="C7" s="30">
        <v>511447</v>
      </c>
      <c r="D7" s="215">
        <f aca="true" t="shared" si="0" ref="D7:D16">B7/B$5*100</f>
        <v>19.372552167959253</v>
      </c>
      <c r="E7" s="17">
        <v>21.554785805830047</v>
      </c>
      <c r="F7" s="218">
        <f aca="true" t="shared" si="1" ref="F7:F16">E7-D7</f>
        <v>2.1822336378707945</v>
      </c>
    </row>
    <row r="8" spans="1:6" s="4" customFormat="1" ht="25.5">
      <c r="A8" s="44" t="s">
        <v>8</v>
      </c>
      <c r="B8" s="146">
        <v>140859</v>
      </c>
      <c r="C8" s="30">
        <v>178972</v>
      </c>
      <c r="D8" s="215">
        <f t="shared" si="0"/>
        <v>6.425328179410522</v>
      </c>
      <c r="E8" s="17">
        <v>7.542723146760104</v>
      </c>
      <c r="F8" s="218">
        <f t="shared" si="1"/>
        <v>1.1173949673495818</v>
      </c>
    </row>
    <row r="9" spans="1:6" s="4" customFormat="1" ht="25.5">
      <c r="A9" s="44" t="s">
        <v>115</v>
      </c>
      <c r="B9" s="146">
        <v>399466</v>
      </c>
      <c r="C9" s="30">
        <v>415035</v>
      </c>
      <c r="D9" s="215">
        <f t="shared" si="0"/>
        <v>18.221768907321533</v>
      </c>
      <c r="E9" s="17">
        <v>17.491529966785755</v>
      </c>
      <c r="F9" s="218">
        <f t="shared" si="1"/>
        <v>-0.7302389405357772</v>
      </c>
    </row>
    <row r="10" spans="1:6" s="4" customFormat="1" ht="38.25">
      <c r="A10" s="44" t="s">
        <v>121</v>
      </c>
      <c r="B10" s="146">
        <v>426839</v>
      </c>
      <c r="C10" s="30">
        <v>409533</v>
      </c>
      <c r="D10" s="215">
        <f t="shared" si="0"/>
        <v>19.470397026611064</v>
      </c>
      <c r="E10" s="17">
        <v>17.259649769025913</v>
      </c>
      <c r="F10" s="218">
        <f t="shared" si="1"/>
        <v>-2.210747257585151</v>
      </c>
    </row>
    <row r="11" spans="1:10" s="4" customFormat="1" ht="38.25">
      <c r="A11" s="44" t="s">
        <v>120</v>
      </c>
      <c r="B11" s="146">
        <v>148859</v>
      </c>
      <c r="C11" s="30">
        <v>151108</v>
      </c>
      <c r="D11" s="215">
        <f t="shared" si="0"/>
        <v>6.79025072916087</v>
      </c>
      <c r="E11" s="17">
        <v>6.368402930406019</v>
      </c>
      <c r="F11" s="218">
        <f t="shared" si="1"/>
        <v>-0.42184779875485123</v>
      </c>
      <c r="I11" s="2"/>
      <c r="J11" s="2"/>
    </row>
    <row r="12" spans="1:10" s="4" customFormat="1" ht="38.25">
      <c r="A12" s="44" t="s">
        <v>126</v>
      </c>
      <c r="B12" s="146">
        <v>151452</v>
      </c>
      <c r="C12" s="30">
        <v>170002</v>
      </c>
      <c r="D12" s="215">
        <f t="shared" si="0"/>
        <v>6.908531250598701</v>
      </c>
      <c r="E12" s="17">
        <v>7.164685092615109</v>
      </c>
      <c r="F12" s="218">
        <f t="shared" si="1"/>
        <v>0.256153842016408</v>
      </c>
      <c r="I12" s="2"/>
      <c r="J12" s="2"/>
    </row>
    <row r="13" spans="1:10" s="4" customFormat="1" ht="38.25">
      <c r="A13" s="44" t="s">
        <v>127</v>
      </c>
      <c r="B13" s="146">
        <v>79602</v>
      </c>
      <c r="C13" s="30">
        <v>93358</v>
      </c>
      <c r="D13" s="215">
        <f t="shared" si="0"/>
        <v>3.631070600653394</v>
      </c>
      <c r="E13" s="17">
        <v>3.9345458928504446</v>
      </c>
      <c r="F13" s="218">
        <f t="shared" si="1"/>
        <v>0.3034752921970507</v>
      </c>
      <c r="I13" s="2"/>
      <c r="J13" s="2"/>
    </row>
    <row r="14" spans="1:10" s="4" customFormat="1" ht="25.5">
      <c r="A14" s="44" t="s">
        <v>16</v>
      </c>
      <c r="B14" s="146">
        <v>38992</v>
      </c>
      <c r="C14" s="30">
        <v>36954</v>
      </c>
      <c r="D14" s="215">
        <f t="shared" si="0"/>
        <v>1.778632507483193</v>
      </c>
      <c r="E14" s="17">
        <v>1.5574156357719247</v>
      </c>
      <c r="F14" s="218">
        <f t="shared" si="1"/>
        <v>-0.22121687171126836</v>
      </c>
      <c r="I14" s="2"/>
      <c r="J14" s="2"/>
    </row>
    <row r="15" spans="1:10" s="4" customFormat="1" ht="25.5">
      <c r="A15" s="44" t="s">
        <v>17</v>
      </c>
      <c r="B15" s="146">
        <v>9602</v>
      </c>
      <c r="C15" s="30">
        <v>5598</v>
      </c>
      <c r="D15" s="215">
        <f t="shared" si="0"/>
        <v>0.4379982903378544</v>
      </c>
      <c r="E15" s="17">
        <v>0.23592608997811426</v>
      </c>
      <c r="F15" s="218">
        <f t="shared" si="1"/>
        <v>-0.20207220035974016</v>
      </c>
      <c r="I15" s="2"/>
      <c r="J15" s="2"/>
    </row>
    <row r="16" spans="1:10" s="4" customFormat="1" ht="25.5">
      <c r="A16" s="45" t="s">
        <v>128</v>
      </c>
      <c r="B16" s="147">
        <v>75745</v>
      </c>
      <c r="C16" s="33">
        <v>88903</v>
      </c>
      <c r="D16" s="216">
        <f t="shared" si="0"/>
        <v>3.455132316355008</v>
      </c>
      <c r="E16" s="18">
        <v>3.7467912070961575</v>
      </c>
      <c r="F16" s="219">
        <f t="shared" si="1"/>
        <v>0.2916588907411497</v>
      </c>
      <c r="I16" s="2"/>
      <c r="J16" s="2"/>
    </row>
    <row r="17" spans="1:10" s="4" customFormat="1" ht="13.5" customHeight="1">
      <c r="A17" s="28"/>
      <c r="B17" s="26"/>
      <c r="C17" s="26"/>
      <c r="D17" s="27"/>
      <c r="E17" s="27"/>
      <c r="F17" s="27"/>
      <c r="I17" s="2"/>
      <c r="J17" s="2"/>
    </row>
    <row r="18" ht="14.25">
      <c r="A18" s="23" t="s">
        <v>29</v>
      </c>
    </row>
    <row r="19" ht="14.25">
      <c r="A19" s="12" t="s">
        <v>4</v>
      </c>
    </row>
    <row r="20" ht="14.25">
      <c r="A20" s="12" t="s">
        <v>5</v>
      </c>
    </row>
    <row r="21" ht="14.25">
      <c r="A21" s="13" t="s">
        <v>6</v>
      </c>
    </row>
    <row r="24" ht="14.25">
      <c r="B24" s="165"/>
    </row>
    <row r="25" spans="1:6" ht="15">
      <c r="A25"/>
      <c r="B25" s="148"/>
      <c r="C25"/>
      <c r="D25"/>
      <c r="E25"/>
      <c r="F25"/>
    </row>
    <row r="26" spans="1:6" ht="15">
      <c r="A26"/>
      <c r="B26" s="148"/>
      <c r="C26"/>
      <c r="D26"/>
      <c r="E26"/>
      <c r="F26"/>
    </row>
    <row r="27" spans="1:6" ht="15">
      <c r="A27"/>
      <c r="B27" s="148"/>
      <c r="C27"/>
      <c r="D27"/>
      <c r="E27"/>
      <c r="F27"/>
    </row>
    <row r="28" spans="1:6" ht="15">
      <c r="A28"/>
      <c r="B28" s="148"/>
      <c r="C28"/>
      <c r="D28"/>
      <c r="E28"/>
      <c r="F28"/>
    </row>
    <row r="29" spans="1:6" ht="15">
      <c r="A29"/>
      <c r="B29" s="148"/>
      <c r="C29"/>
      <c r="D29"/>
      <c r="E29"/>
      <c r="F29"/>
    </row>
    <row r="30" spans="1:6" ht="15">
      <c r="A30"/>
      <c r="B30" s="148"/>
      <c r="C30"/>
      <c r="D30"/>
      <c r="E30"/>
      <c r="F30"/>
    </row>
    <row r="31" spans="1:6" ht="15">
      <c r="A31"/>
      <c r="B31" s="148"/>
      <c r="C31"/>
      <c r="D31"/>
      <c r="E31"/>
      <c r="F31"/>
    </row>
    <row r="32" spans="1:6" ht="15">
      <c r="A32"/>
      <c r="B32" s="148"/>
      <c r="C32"/>
      <c r="D32"/>
      <c r="E32"/>
      <c r="F32"/>
    </row>
    <row r="33" spans="1:6" ht="15">
      <c r="A33"/>
      <c r="B33" s="148"/>
      <c r="C33"/>
      <c r="D33"/>
      <c r="E33"/>
      <c r="F33"/>
    </row>
    <row r="34" spans="1:6" ht="15">
      <c r="A34"/>
      <c r="B34"/>
      <c r="C34"/>
      <c r="D34"/>
      <c r="E34"/>
      <c r="F34"/>
    </row>
    <row r="35" spans="1:6" ht="15">
      <c r="A35"/>
      <c r="B35"/>
      <c r="C35"/>
      <c r="D35"/>
      <c r="E35"/>
      <c r="F35"/>
    </row>
    <row r="36" spans="1:6" ht="15">
      <c r="A36"/>
      <c r="B36"/>
      <c r="C36"/>
      <c r="D36"/>
      <c r="E36"/>
      <c r="F36"/>
    </row>
  </sheetData>
  <sheetProtection/>
  <hyperlinks>
    <hyperlink ref="M1" location="'Table Index'!A1" display="'Table Index'!A1"/>
  </hyperlinks>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N25"/>
  <sheetViews>
    <sheetView zoomScalePageLayoutView="0" workbookViewId="0" topLeftCell="A1">
      <selection activeCell="A2" sqref="A2"/>
    </sheetView>
  </sheetViews>
  <sheetFormatPr defaultColWidth="9.140625" defaultRowHeight="15"/>
  <cols>
    <col min="1" max="1" width="22.140625" style="4" customWidth="1"/>
    <col min="2" max="3" width="14.00390625" style="4" customWidth="1"/>
    <col min="4" max="12" width="12.7109375" style="4" customWidth="1"/>
    <col min="13" max="16384" width="9.140625" style="4" customWidth="1"/>
  </cols>
  <sheetData>
    <row r="1" spans="1:14" s="65" customFormat="1" ht="15.75">
      <c r="A1" s="65" t="s">
        <v>197</v>
      </c>
      <c r="D1" s="197"/>
      <c r="E1" s="197"/>
      <c r="F1" s="197"/>
      <c r="G1" s="197"/>
      <c r="M1" s="196" t="s">
        <v>42</v>
      </c>
      <c r="N1" s="28"/>
    </row>
    <row r="2" spans="1:3" s="197" customFormat="1" ht="15.75">
      <c r="A2" s="65" t="s">
        <v>0</v>
      </c>
      <c r="B2" s="65"/>
      <c r="C2" s="65"/>
    </row>
    <row r="3" spans="1:7" s="197" customFormat="1" ht="15">
      <c r="A3"/>
      <c r="B3"/>
      <c r="C3"/>
      <c r="D3"/>
      <c r="E3"/>
      <c r="F3"/>
      <c r="G3"/>
    </row>
    <row r="4" spans="1:2" ht="25.5">
      <c r="A4" s="220"/>
      <c r="B4" s="168" t="s">
        <v>198</v>
      </c>
    </row>
    <row r="5" spans="1:9" s="231" customFormat="1" ht="30" customHeight="1">
      <c r="A5" s="235" t="s">
        <v>192</v>
      </c>
      <c r="B5" s="233">
        <v>27.842608049555434</v>
      </c>
      <c r="C5" s="230"/>
      <c r="D5" s="232"/>
      <c r="E5" s="232"/>
      <c r="F5" s="232"/>
      <c r="G5" s="232"/>
      <c r="H5" s="232"/>
      <c r="I5" s="232"/>
    </row>
    <row r="6" spans="1:9" s="231" customFormat="1" ht="63.75">
      <c r="A6" s="221" t="s">
        <v>193</v>
      </c>
      <c r="B6" s="233">
        <v>34.15167122742677</v>
      </c>
      <c r="C6" s="230"/>
      <c r="D6" s="232"/>
      <c r="I6" s="232"/>
    </row>
    <row r="7" spans="1:9" s="231" customFormat="1" ht="30" customHeight="1">
      <c r="A7" s="221" t="s">
        <v>194</v>
      </c>
      <c r="B7" s="233">
        <v>24.29301194338954</v>
      </c>
      <c r="C7" s="230"/>
      <c r="D7" s="232"/>
      <c r="I7" s="232"/>
    </row>
    <row r="8" spans="1:9" s="231" customFormat="1" ht="30" customHeight="1">
      <c r="A8" s="236" t="s">
        <v>195</v>
      </c>
      <c r="B8" s="233">
        <v>12.4281380003262</v>
      </c>
      <c r="C8" s="230"/>
      <c r="D8" s="232"/>
      <c r="I8" s="232"/>
    </row>
    <row r="9" spans="1:9" s="231" customFormat="1" ht="30" customHeight="1">
      <c r="A9" s="222" t="s">
        <v>196</v>
      </c>
      <c r="B9" s="234">
        <v>1.2845707793020582</v>
      </c>
      <c r="C9" s="230"/>
      <c r="D9" s="232"/>
      <c r="I9" s="232"/>
    </row>
    <row r="10" spans="1:8" s="231" customFormat="1" ht="30" customHeight="1">
      <c r="A10" s="50"/>
      <c r="B10"/>
      <c r="C10"/>
      <c r="D10"/>
      <c r="E10"/>
      <c r="F10"/>
      <c r="G10"/>
      <c r="H10" s="230"/>
    </row>
    <row r="11" spans="1:7" ht="15">
      <c r="A11" s="12" t="s">
        <v>4</v>
      </c>
      <c r="B11"/>
      <c r="C11"/>
      <c r="D11"/>
      <c r="E11"/>
      <c r="F11"/>
      <c r="G11"/>
    </row>
    <row r="12" spans="1:7" ht="15">
      <c r="A12" s="12" t="s">
        <v>5</v>
      </c>
      <c r="B12"/>
      <c r="C12"/>
      <c r="D12"/>
      <c r="E12"/>
      <c r="F12"/>
      <c r="G12"/>
    </row>
    <row r="13" spans="1:7" ht="15">
      <c r="A13" s="13" t="s">
        <v>6</v>
      </c>
      <c r="B13"/>
      <c r="C13"/>
      <c r="D13"/>
      <c r="E13"/>
      <c r="F13"/>
      <c r="G13"/>
    </row>
    <row r="19" ht="15">
      <c r="A19"/>
    </row>
    <row r="20" ht="15">
      <c r="A20"/>
    </row>
    <row r="21" ht="15">
      <c r="A21"/>
    </row>
    <row r="22" ht="15">
      <c r="A22"/>
    </row>
    <row r="23" ht="15">
      <c r="A23"/>
    </row>
    <row r="24" ht="15">
      <c r="A24"/>
    </row>
    <row r="25" ht="15">
      <c r="A25"/>
    </row>
  </sheetData>
  <sheetProtection/>
  <hyperlinks>
    <hyperlink ref="M1" location="'Table Index'!A1" display="'Table Index'!A1"/>
  </hyperlink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Test</dc:creator>
  <cp:keywords/>
  <dc:description/>
  <cp:lastModifiedBy>Test</cp:lastModifiedBy>
  <dcterms:created xsi:type="dcterms:W3CDTF">2015-06-17T11:55:40Z</dcterms:created>
  <dcterms:modified xsi:type="dcterms:W3CDTF">2015-08-31T09:52:13Z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