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780" windowHeight="11115" tabRatio="803" activeTab="0"/>
  </bookViews>
  <sheets>
    <sheet name="Table Index" sheetId="1" r:id="rId1"/>
    <sheet name="AT_209_2011" sheetId="2" r:id="rId2"/>
    <sheet name="AT_210_2011" sheetId="3" r:id="rId3"/>
    <sheet name="AT_211_2011" sheetId="4" r:id="rId4"/>
    <sheet name="AT_212_2011" sheetId="5" r:id="rId5"/>
    <sheet name="AT_213_2011" sheetId="6" r:id="rId6"/>
    <sheet name="AT_214_2011" sheetId="7" r:id="rId7"/>
    <sheet name="AT_215_2011" sheetId="8" r:id="rId8"/>
    <sheet name="AT_216_2011" sheetId="9" r:id="rId9"/>
    <sheet name="AT_217_2011" sheetId="10" r:id="rId10"/>
    <sheet name="AT_218_2011" sheetId="11" r:id="rId11"/>
    <sheet name="AT_219_2011" sheetId="12" r:id="rId12"/>
    <sheet name="AT_220_2011" sheetId="13" r:id="rId13"/>
    <sheet name="AT_221_2011" sheetId="14" r:id="rId14"/>
    <sheet name="AT_222_2011" sheetId="15" r:id="rId15"/>
    <sheet name="AT_223_2011" sheetId="16" r:id="rId16"/>
    <sheet name="AT_224_2011" sheetId="17" r:id="rId17"/>
    <sheet name="AT_225_2011" sheetId="18" r:id="rId18"/>
    <sheet name="AT_226_2011" sheetId="19" r:id="rId19"/>
    <sheet name="AT_227_2011" sheetId="20" r:id="rId20"/>
    <sheet name="AT_228_2011" sheetId="21" r:id="rId21"/>
    <sheet name="AT_229_2011" sheetId="22" r:id="rId22"/>
    <sheet name="AT_230_2011" sheetId="23" r:id="rId23"/>
    <sheet name="AT_231_2011" sheetId="24" r:id="rId24"/>
    <sheet name="AT_232_2011" sheetId="25" r:id="rId25"/>
    <sheet name="AT_233_2011" sheetId="26" r:id="rId26"/>
  </sheets>
  <definedNames/>
  <calcPr fullCalcOnLoad="1"/>
</workbook>
</file>

<file path=xl/sharedStrings.xml><?xml version="1.0" encoding="utf-8"?>
<sst xmlns="http://schemas.openxmlformats.org/spreadsheetml/2006/main" count="552" uniqueCount="172">
  <si>
    <t>All households</t>
  </si>
  <si>
    <t>1 - Most deprived</t>
  </si>
  <si>
    <t>10 - Least deprived</t>
  </si>
  <si>
    <t>Crown copyright 2015</t>
  </si>
  <si>
    <t>For further information on variables, see www.scotlandscensus.gov.uk/variables</t>
  </si>
  <si>
    <t>In order to protect against disclosure of personal information, some records have been swapped between different geographic areas.  Some cell values will be affected, particularly small values at the most detailed geographies.</t>
  </si>
  <si>
    <t>All people in households</t>
  </si>
  <si>
    <t>One family household: All aged 65 and over</t>
  </si>
  <si>
    <t>One person household</t>
  </si>
  <si>
    <t>One family household: Couple</t>
  </si>
  <si>
    <t>Other households</t>
  </si>
  <si>
    <t>Scotland</t>
  </si>
  <si>
    <t>Other households: With dependent children</t>
  </si>
  <si>
    <t>Other households: All aged 65 and over</t>
  </si>
  <si>
    <t>Large urban areas</t>
  </si>
  <si>
    <t>Other urban areas</t>
  </si>
  <si>
    <t>Accessible small towns</t>
  </si>
  <si>
    <t>Remote small towns</t>
  </si>
  <si>
    <t>Accessible rural</t>
  </si>
  <si>
    <t>Remote rural</t>
  </si>
  <si>
    <t>Scotland's Census 2011 - National Records of Scotland</t>
  </si>
  <si>
    <t>2011 % of all households</t>
  </si>
  <si>
    <t>2001 to 2011 percentage point change</t>
  </si>
  <si>
    <t>-</t>
  </si>
  <si>
    <t>(a) 2011 definition of pensionable age applied to 2001 data</t>
  </si>
  <si>
    <r>
      <t>2001</t>
    </r>
    <r>
      <rPr>
        <b/>
        <vertAlign val="superscript"/>
        <sz val="10"/>
        <color indexed="8"/>
        <rFont val="Arial"/>
        <family val="2"/>
      </rPr>
      <t>(a)</t>
    </r>
  </si>
  <si>
    <t>2001 % of all households</t>
  </si>
  <si>
    <t>All people</t>
  </si>
  <si>
    <t>0 to 15</t>
  </si>
  <si>
    <t>16 to 24</t>
  </si>
  <si>
    <t>25 to 49</t>
  </si>
  <si>
    <t>50 to 64</t>
  </si>
  <si>
    <t>65 and over</t>
  </si>
  <si>
    <t>All males</t>
  </si>
  <si>
    <t>All females</t>
  </si>
  <si>
    <t>All ages</t>
  </si>
  <si>
    <t>Age</t>
  </si>
  <si>
    <t>Sex</t>
  </si>
  <si>
    <t>Table Index'!A1</t>
  </si>
  <si>
    <t>Males</t>
  </si>
  <si>
    <t>Females</t>
  </si>
  <si>
    <t>Title</t>
  </si>
  <si>
    <t>Parent</t>
  </si>
  <si>
    <t>Dependent child</t>
  </si>
  <si>
    <t>Non-dependent child</t>
  </si>
  <si>
    <t>Living in a couple: cohabiting</t>
  </si>
  <si>
    <t>Not living in a couple: single</t>
  </si>
  <si>
    <t>All dependent children in households</t>
  </si>
  <si>
    <t>All people aged 65 and over</t>
  </si>
  <si>
    <t>50 and over</t>
  </si>
  <si>
    <t>All</t>
  </si>
  <si>
    <t>All people in lone parent families</t>
  </si>
  <si>
    <t>All people aged 16 and over in households</t>
  </si>
  <si>
    <t xml:space="preserve">2001 % of all people aged 16 and over in households </t>
  </si>
  <si>
    <t>2011 % of all people aged 16 and over in households</t>
  </si>
  <si>
    <t>2001 to 2011 percentage points change</t>
  </si>
  <si>
    <t>All people aged 65 and over in households</t>
  </si>
  <si>
    <t>All households with dependent children</t>
  </si>
  <si>
    <t>SIMD decile</t>
  </si>
  <si>
    <t>One person households</t>
  </si>
  <si>
    <t>Communal establishments</t>
  </si>
  <si>
    <t>Table</t>
  </si>
  <si>
    <t>Households with two or more dependent children</t>
  </si>
  <si>
    <t>Households with one dependent child</t>
  </si>
  <si>
    <t>2001 % of households</t>
  </si>
  <si>
    <t>2011 % of households</t>
  </si>
  <si>
    <t>Households with dependent children</t>
  </si>
  <si>
    <t>One person household: Male</t>
  </si>
  <si>
    <t>One person household: Female</t>
  </si>
  <si>
    <t>One family household: No children</t>
  </si>
  <si>
    <t>One family household: All 65 and over</t>
  </si>
  <si>
    <t>One family household: Couple: No children</t>
  </si>
  <si>
    <t>One family household: Couple: With children</t>
  </si>
  <si>
    <t>One family household: Lone parent</t>
  </si>
  <si>
    <t>One family household: Lone parent: Total</t>
  </si>
  <si>
    <t>One person household: Total</t>
  </si>
  <si>
    <t>One family household: Couple: All children non dependent</t>
  </si>
  <si>
    <t>One family household: Couple: With dependent children</t>
  </si>
  <si>
    <t>One family household: Lone parent: Male</t>
  </si>
  <si>
    <t>One family household: Lone parent: Female</t>
  </si>
  <si>
    <t>One person household: Aged 65 and over</t>
  </si>
  <si>
    <t>One person household: Aged under 65</t>
  </si>
  <si>
    <t>One family household: Lone parent: With dependent children</t>
  </si>
  <si>
    <t>One family household: Lone parent: All children non dependent</t>
  </si>
  <si>
    <t>Other households: Other types</t>
  </si>
  <si>
    <t>One family households: With dependent children</t>
  </si>
  <si>
    <t>One family households: All non dependent children</t>
  </si>
  <si>
    <t>One family households: No children</t>
  </si>
  <si>
    <t>One family households: All aged 65 and over</t>
  </si>
  <si>
    <t>Living in a couple: married or in same-sex civil partnership</t>
  </si>
  <si>
    <r>
      <t xml:space="preserve">Not living in a couple: other </t>
    </r>
    <r>
      <rPr>
        <b/>
        <vertAlign val="superscript"/>
        <sz val="11"/>
        <color indexed="8"/>
        <rFont val="Calibri"/>
        <family val="2"/>
      </rPr>
      <t>(1)</t>
    </r>
  </si>
  <si>
    <t>Not living in a couple: widowed or survived from a same-sex civil partnership</t>
  </si>
  <si>
    <t>One family household: Cohabiting couple</t>
  </si>
  <si>
    <t>One family household: Married or in same-sex civil partnership couple</t>
  </si>
  <si>
    <t>Living with parent(s)</t>
  </si>
  <si>
    <t>Living as couple</t>
  </si>
  <si>
    <t>Living as lone parent</t>
  </si>
  <si>
    <t>Living in an educational establishment</t>
  </si>
  <si>
    <t>All full-time students households</t>
  </si>
  <si>
    <t>Other households (including all full-time students households)</t>
  </si>
  <si>
    <t>One family households: Total</t>
  </si>
  <si>
    <r>
      <rPr>
        <vertAlign val="superscript"/>
        <sz val="8"/>
        <color indexed="8"/>
        <rFont val="Arial"/>
        <family val="2"/>
      </rPr>
      <t>(1)</t>
    </r>
    <r>
      <rPr>
        <sz val="8"/>
        <color indexed="8"/>
        <rFont val="Arial"/>
        <family val="2"/>
      </rPr>
      <t xml:space="preserve"> Not living in a couple: married or in same-sex civil partnership, separated, or divorced or from a dissolved same-sex civil partnership</t>
    </r>
  </si>
  <si>
    <t>Households with one dependent children</t>
  </si>
  <si>
    <t>One family households: All children non dependent</t>
  </si>
  <si>
    <t xml:space="preserve">2001 % of dependent children in households </t>
  </si>
  <si>
    <t>2011 % of dependent children in households</t>
  </si>
  <si>
    <t>All people aged 20 to 34 in households or in educational establishments</t>
  </si>
  <si>
    <t>2001 % of all people aged 20 to 34 in households or educational establishments</t>
  </si>
  <si>
    <t>2011 % of all people aged 20 to 34 in households or educational establishments</t>
  </si>
  <si>
    <t>2001 % of all people aged 65 and over in households</t>
  </si>
  <si>
    <t>2011 % of all people aged 65 and over in households</t>
  </si>
  <si>
    <t>All people in all full-time students households</t>
  </si>
  <si>
    <t>Urban-Rural Indicator</t>
  </si>
  <si>
    <t>Owned: Owned outright</t>
  </si>
  <si>
    <t>Owned: Owned with a mortgage or loan or shared ownership (part owned and part rented)</t>
  </si>
  <si>
    <t>Social rented</t>
  </si>
  <si>
    <t>Private rented</t>
  </si>
  <si>
    <t>Living rent free</t>
  </si>
  <si>
    <t>One person</t>
  </si>
  <si>
    <t>One family:
All aged 65 and over</t>
  </si>
  <si>
    <t>One family: 
Lone Parent</t>
  </si>
  <si>
    <t>One family: 
Couple</t>
  </si>
  <si>
    <t>AT_209_2011</t>
  </si>
  <si>
    <t>AT_210_2011</t>
  </si>
  <si>
    <t>AT_211_2011</t>
  </si>
  <si>
    <t>AT_212_2011</t>
  </si>
  <si>
    <t>AT_213_2011</t>
  </si>
  <si>
    <t>AT_214_2011</t>
  </si>
  <si>
    <t>AT_215_2011</t>
  </si>
  <si>
    <t>AT_216_2011</t>
  </si>
  <si>
    <t>AT_217_2011</t>
  </si>
  <si>
    <t>Table AT_209_2011 - Household composition by Scottish Index of Multiple Deprivation (SIMD 2012)</t>
  </si>
  <si>
    <t>Table AT_210_2011 - Household composition by Urban-Rural Indicator (2011/12)</t>
  </si>
  <si>
    <t>Table AT_215_2011 - Household composition for people in households by sex by age</t>
  </si>
  <si>
    <t>Table AT_216_2011 - People in all full-time students households by age</t>
  </si>
  <si>
    <t>Table AT_217_2011 - Family status for all people in lone parent families by sex and age</t>
  </si>
  <si>
    <t>AT_218_2011</t>
  </si>
  <si>
    <t>Table AT_218_2011 - 2001 and 2011 living arrangements</t>
  </si>
  <si>
    <t>AT_219_2011</t>
  </si>
  <si>
    <t>Table AT_219_2011 - Household composition for dependent children in households by sex and age</t>
  </si>
  <si>
    <t>AT_220_2011</t>
  </si>
  <si>
    <t>Table AT_220_2011 - Number of dependent children in households by household composition</t>
  </si>
  <si>
    <t>AT_221_2011</t>
  </si>
  <si>
    <t>Table AT_221_2011 - Household composition for dependent children in households by Scottish Index of Multiple Deprivation (SIMD 2012)</t>
  </si>
  <si>
    <t>AT_222_2011</t>
  </si>
  <si>
    <t>Table AT_222_2011 - Households with dependent children by number of dependent children and Scottish Index of Multiple Deprivation (SIMD 2012)</t>
  </si>
  <si>
    <t>AT_223_2011</t>
  </si>
  <si>
    <t>Table AT_223_2011 - Household composition for dependent children in households by Urban-Rural Indicator (2011/12)</t>
  </si>
  <si>
    <t>AT_224_2011</t>
  </si>
  <si>
    <t>Table AT_224_2011 - 2001 and 2011 households with dependent children</t>
  </si>
  <si>
    <t>AT_225_2011</t>
  </si>
  <si>
    <t>Table AT_225_2011 - 2001 and 2011 household composition for dependent children in households</t>
  </si>
  <si>
    <t>AT_226_2011</t>
  </si>
  <si>
    <t>Table AT_226_2011 - Living arrangements for people aged 20 to 34 by sex and age</t>
  </si>
  <si>
    <t>AT_227_2011</t>
  </si>
  <si>
    <t>Table AT_227_2011 - Living arrangements for people aged 20 to 34 by Scottish Index of Multiple Deprivation (SIMD 2012)</t>
  </si>
  <si>
    <t>AT_228_2011</t>
  </si>
  <si>
    <t>Table AT_228_2011 - Living arrangements for people aged 20 to 34 by Urban-Rural Indicator (2011/12)</t>
  </si>
  <si>
    <t>Table AT_229_2011 - 2001 and 2011 living arrangements for people aged 20 to 34</t>
  </si>
  <si>
    <t>Table AT_230_2011 - Living arrangements for people aged 65 and over by sex</t>
  </si>
  <si>
    <t>Table AT_231_2011 - Household composition for people aged 65 and over in households by Scottish Index of Multiple Deprivation (SIMD 2012)</t>
  </si>
  <si>
    <t>Table AT_232_2011 - Household composition for people aged 65 and over by Urban-Rural Indicator (2011/12)</t>
  </si>
  <si>
    <t>AT_229_2011</t>
  </si>
  <si>
    <t>AT_230_2011</t>
  </si>
  <si>
    <t>AT_231_2011</t>
  </si>
  <si>
    <t>AT_232_2011</t>
  </si>
  <si>
    <t>AT_233_2011</t>
  </si>
  <si>
    <t>Table AT_211_2011 - 2001 and 2011 household composition</t>
  </si>
  <si>
    <t>Table AT_212_2011 - Tenure of household  by household composition</t>
  </si>
  <si>
    <t>Table AT_213_2011 - Tenure of household  by Scottish Index of Multiple Deprivation (SIMD 2012)</t>
  </si>
  <si>
    <t>Table AT_214_2011 - Tenure of household by Urban-Rural Indicator (2011/12)</t>
  </si>
  <si>
    <t>Table AT_233_2011 - 2001 and 2011 household composition for people aged 65 and over in households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</si>
</sst>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58">
    <font>
      <sz val="11"/>
      <color theme="1"/>
      <name val="Calibri"/>
      <family val="2"/>
    </font>
    <font>
      <sz val="10"/>
      <color indexed="8"/>
      <name val="Arial"/>
      <family val="2"/>
    </font>
    <font>
      <b/>
      <sz val="12"/>
      <name val="Arial"/>
      <family val="2"/>
    </font>
    <font>
      <sz val="10"/>
      <name val="Arial"/>
      <family val="2"/>
    </font>
    <font>
      <sz val="8"/>
      <name val="Arial"/>
      <family val="2"/>
    </font>
    <font>
      <b/>
      <sz val="8"/>
      <name val="Arial"/>
      <family val="2"/>
    </font>
    <font>
      <sz val="8"/>
      <color indexed="8"/>
      <name val="Arial"/>
      <family val="2"/>
    </font>
    <font>
      <b/>
      <vertAlign val="superscript"/>
      <sz val="10"/>
      <color indexed="8"/>
      <name val="Arial"/>
      <family val="2"/>
    </font>
    <font>
      <b/>
      <vertAlign val="superscript"/>
      <sz val="11"/>
      <color indexed="8"/>
      <name val="Calibri"/>
      <family val="2"/>
    </font>
    <font>
      <vertAlign val="superscript"/>
      <sz val="8"/>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Calibri"/>
      <family val="2"/>
    </font>
    <font>
      <b/>
      <sz val="12"/>
      <color indexed="8"/>
      <name val="Arial"/>
      <family val="2"/>
    </font>
    <font>
      <u val="single"/>
      <sz val="11"/>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1"/>
      <color theme="1"/>
      <name val="Calibri"/>
      <family val="2"/>
    </font>
    <font>
      <b/>
      <sz val="12"/>
      <color theme="1"/>
      <name val="Arial"/>
      <family val="2"/>
    </font>
    <font>
      <sz val="8"/>
      <color theme="1"/>
      <name val="Arial"/>
      <family val="2"/>
    </font>
    <font>
      <u val="single"/>
      <sz val="11"/>
      <color theme="1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style="thin"/>
      <bottom style="thin"/>
    </border>
    <border>
      <left/>
      <right/>
      <top style="thin"/>
      <bottom/>
    </border>
    <border>
      <left/>
      <right style="thin"/>
      <top style="thin"/>
      <bottom/>
    </border>
    <border>
      <left style="thin"/>
      <right style="thin"/>
      <top style="thin"/>
      <bottom/>
    </border>
    <border>
      <left style="thin"/>
      <right/>
      <top/>
      <bottom style="thin"/>
    </border>
    <border>
      <left style="thin"/>
      <right/>
      <top/>
      <bottom/>
    </border>
    <border>
      <left style="thin"/>
      <right/>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5" fillId="0" borderId="0">
      <alignment horizontal="lef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Font="1" applyAlignment="1">
      <alignment/>
    </xf>
    <xf numFmtId="0" fontId="52" fillId="0" borderId="0" xfId="0" applyFont="1" applyAlignment="1">
      <alignment/>
    </xf>
    <xf numFmtId="0" fontId="3" fillId="0" borderId="0" xfId="0" applyFont="1" applyAlignment="1">
      <alignment/>
    </xf>
    <xf numFmtId="0" fontId="33" fillId="0" borderId="0" xfId="0" applyFont="1" applyAlignment="1">
      <alignment/>
    </xf>
    <xf numFmtId="0" fontId="50" fillId="0" borderId="10" xfId="0" applyFont="1" applyBorder="1" applyAlignment="1">
      <alignment vertical="top" wrapText="1"/>
    </xf>
    <xf numFmtId="0" fontId="50" fillId="0" borderId="11" xfId="0" applyFont="1" applyBorder="1" applyAlignment="1">
      <alignment vertical="top" wrapText="1"/>
    </xf>
    <xf numFmtId="0" fontId="50" fillId="0" borderId="12" xfId="0" applyFont="1" applyBorder="1" applyAlignment="1">
      <alignment horizontal="left"/>
    </xf>
    <xf numFmtId="164" fontId="33" fillId="0" borderId="13" xfId="0" applyNumberFormat="1" applyFont="1" applyBorder="1" applyAlignment="1">
      <alignment/>
    </xf>
    <xf numFmtId="0" fontId="50" fillId="0" borderId="14" xfId="0" applyFont="1" applyBorder="1" applyAlignment="1">
      <alignment horizontal="left"/>
    </xf>
    <xf numFmtId="0" fontId="4" fillId="0" borderId="0" xfId="0" applyFont="1" applyAlignment="1">
      <alignment horizontal="left"/>
    </xf>
    <xf numFmtId="0" fontId="4" fillId="0" borderId="0" xfId="61" applyFont="1">
      <alignment horizontal="left"/>
      <protection/>
    </xf>
    <xf numFmtId="0" fontId="33" fillId="0" borderId="0" xfId="0" applyFont="1" applyAlignment="1">
      <alignment vertical="top" wrapText="1"/>
    </xf>
    <xf numFmtId="164" fontId="33" fillId="0" borderId="0" xfId="0" applyNumberFormat="1" applyFont="1" applyBorder="1" applyAlignment="1">
      <alignment/>
    </xf>
    <xf numFmtId="164" fontId="33" fillId="0" borderId="15" xfId="0" applyNumberFormat="1" applyFont="1" applyBorder="1" applyAlignment="1">
      <alignment/>
    </xf>
    <xf numFmtId="0" fontId="0" fillId="0" borderId="0" xfId="0" applyAlignment="1">
      <alignment wrapText="1"/>
    </xf>
    <xf numFmtId="0" fontId="53" fillId="0" borderId="14" xfId="0" applyFont="1" applyBorder="1" applyAlignment="1">
      <alignment/>
    </xf>
    <xf numFmtId="0" fontId="54" fillId="0" borderId="0" xfId="0" applyFont="1" applyAlignment="1">
      <alignment/>
    </xf>
    <xf numFmtId="0" fontId="50" fillId="0" borderId="14" xfId="0" applyFont="1" applyBorder="1" applyAlignment="1">
      <alignment/>
    </xf>
    <xf numFmtId="0" fontId="55" fillId="0" borderId="0" xfId="0" applyFont="1" applyFill="1" applyBorder="1" applyAlignment="1">
      <alignment/>
    </xf>
    <xf numFmtId="3" fontId="52" fillId="0" borderId="0" xfId="0" applyNumberFormat="1" applyFont="1" applyAlignment="1">
      <alignment/>
    </xf>
    <xf numFmtId="164" fontId="52" fillId="0" borderId="0" xfId="0" applyNumberFormat="1" applyFont="1" applyAlignment="1">
      <alignment/>
    </xf>
    <xf numFmtId="3" fontId="52" fillId="0" borderId="0" xfId="0" applyNumberFormat="1" applyFont="1" applyBorder="1" applyAlignment="1">
      <alignment/>
    </xf>
    <xf numFmtId="164" fontId="52" fillId="0" borderId="0" xfId="0" applyNumberFormat="1" applyFont="1" applyBorder="1" applyAlignment="1">
      <alignment/>
    </xf>
    <xf numFmtId="0" fontId="52" fillId="0" borderId="0" xfId="0" applyFont="1" applyBorder="1" applyAlignment="1">
      <alignment/>
    </xf>
    <xf numFmtId="0" fontId="33" fillId="0" borderId="10" xfId="0" applyFont="1" applyBorder="1" applyAlignment="1">
      <alignment/>
    </xf>
    <xf numFmtId="3" fontId="33" fillId="0" borderId="0" xfId="0" applyNumberFormat="1" applyFont="1" applyBorder="1" applyAlignment="1">
      <alignment/>
    </xf>
    <xf numFmtId="3" fontId="33" fillId="0" borderId="15" xfId="0" applyNumberFormat="1" applyFont="1" applyBorder="1" applyAlignment="1">
      <alignment/>
    </xf>
    <xf numFmtId="0" fontId="2" fillId="0" borderId="0" xfId="57" applyFont="1" applyAlignment="1">
      <alignment horizontal="left"/>
      <protection/>
    </xf>
    <xf numFmtId="0" fontId="50" fillId="0" borderId="12" xfId="0" applyFont="1" applyBorder="1" applyAlignment="1">
      <alignment/>
    </xf>
    <xf numFmtId="3" fontId="0" fillId="0" borderId="0" xfId="0" applyNumberFormat="1" applyBorder="1" applyAlignment="1">
      <alignment horizontal="right"/>
    </xf>
    <xf numFmtId="3" fontId="0" fillId="0" borderId="13" xfId="0" applyNumberFormat="1" applyBorder="1" applyAlignment="1">
      <alignment horizontal="right"/>
    </xf>
    <xf numFmtId="3" fontId="0" fillId="0" borderId="15" xfId="0" applyNumberFormat="1" applyBorder="1" applyAlignment="1">
      <alignment horizontal="right"/>
    </xf>
    <xf numFmtId="3" fontId="0" fillId="0" borderId="16" xfId="0" applyNumberFormat="1" applyBorder="1" applyAlignment="1">
      <alignment horizontal="right"/>
    </xf>
    <xf numFmtId="3" fontId="33" fillId="0" borderId="0" xfId="0" applyNumberFormat="1" applyFont="1" applyBorder="1" applyAlignment="1">
      <alignment horizontal="right"/>
    </xf>
    <xf numFmtId="3" fontId="33" fillId="0" borderId="13" xfId="0" applyNumberFormat="1" applyFont="1" applyBorder="1" applyAlignment="1">
      <alignment horizontal="right"/>
    </xf>
    <xf numFmtId="3" fontId="33" fillId="0" borderId="15" xfId="0" applyNumberFormat="1" applyFont="1" applyBorder="1" applyAlignment="1">
      <alignment horizontal="right"/>
    </xf>
    <xf numFmtId="3" fontId="33" fillId="0" borderId="16" xfId="0" applyNumberFormat="1" applyFont="1" applyBorder="1" applyAlignment="1">
      <alignment horizontal="right"/>
    </xf>
    <xf numFmtId="164" fontId="33" fillId="0" borderId="0" xfId="0" applyNumberFormat="1" applyFont="1" applyAlignment="1">
      <alignment/>
    </xf>
    <xf numFmtId="0" fontId="50" fillId="0" borderId="12" xfId="0" applyFont="1" applyBorder="1" applyAlignment="1">
      <alignment wrapText="1"/>
    </xf>
    <xf numFmtId="0" fontId="50" fillId="0" borderId="14" xfId="0" applyFont="1" applyBorder="1" applyAlignment="1">
      <alignment wrapText="1"/>
    </xf>
    <xf numFmtId="0" fontId="50" fillId="0" borderId="17" xfId="0" applyFont="1" applyBorder="1" applyAlignment="1">
      <alignment vertical="top" wrapText="1"/>
    </xf>
    <xf numFmtId="0" fontId="53" fillId="0" borderId="12" xfId="0" applyFont="1" applyBorder="1" applyAlignment="1">
      <alignment/>
    </xf>
    <xf numFmtId="0" fontId="56" fillId="0" borderId="0" xfId="53" applyFont="1" applyAlignment="1" quotePrefix="1">
      <alignment/>
    </xf>
    <xf numFmtId="0" fontId="54" fillId="0" borderId="12" xfId="0" applyFont="1" applyBorder="1" applyAlignment="1">
      <alignment/>
    </xf>
    <xf numFmtId="0" fontId="33" fillId="0" borderId="0" xfId="0" applyFont="1" applyBorder="1" applyAlignment="1">
      <alignment/>
    </xf>
    <xf numFmtId="0" fontId="53" fillId="0" borderId="10" xfId="0" applyFont="1" applyBorder="1" applyAlignment="1">
      <alignment wrapText="1"/>
    </xf>
    <xf numFmtId="0" fontId="54" fillId="0" borderId="0" xfId="0" applyFont="1" applyBorder="1" applyAlignment="1">
      <alignment/>
    </xf>
    <xf numFmtId="0" fontId="55" fillId="0" borderId="0" xfId="0" applyFont="1" applyAlignment="1">
      <alignment/>
    </xf>
    <xf numFmtId="3" fontId="0" fillId="0" borderId="0" xfId="0" applyNumberFormat="1" applyBorder="1" applyAlignment="1">
      <alignment/>
    </xf>
    <xf numFmtId="164" fontId="0" fillId="0" borderId="0" xfId="0" applyNumberFormat="1" applyBorder="1" applyAlignment="1">
      <alignment/>
    </xf>
    <xf numFmtId="164" fontId="0" fillId="0" borderId="13" xfId="0" applyNumberFormat="1" applyBorder="1" applyAlignment="1">
      <alignment horizontal="right"/>
    </xf>
    <xf numFmtId="164" fontId="0" fillId="0" borderId="13" xfId="0" applyNumberFormat="1" applyBorder="1" applyAlignment="1">
      <alignment/>
    </xf>
    <xf numFmtId="3" fontId="0" fillId="0" borderId="15" xfId="0" applyNumberFormat="1" applyBorder="1" applyAlignment="1">
      <alignment/>
    </xf>
    <xf numFmtId="164" fontId="0" fillId="0" borderId="15" xfId="0" applyNumberFormat="1" applyBorder="1" applyAlignment="1">
      <alignment/>
    </xf>
    <xf numFmtId="164" fontId="0" fillId="0" borderId="16" xfId="0" applyNumberFormat="1" applyBorder="1" applyAlignment="1">
      <alignment/>
    </xf>
    <xf numFmtId="0" fontId="53" fillId="0" borderId="10" xfId="0" applyFont="1" applyBorder="1" applyAlignment="1">
      <alignment/>
    </xf>
    <xf numFmtId="0" fontId="0" fillId="0" borderId="0" xfId="0" applyAlignment="1">
      <alignment vertical="top" wrapText="1"/>
    </xf>
    <xf numFmtId="3" fontId="0" fillId="0" borderId="13" xfId="0" applyNumberFormat="1" applyBorder="1" applyAlignment="1">
      <alignment/>
    </xf>
    <xf numFmtId="3" fontId="0" fillId="0" borderId="16" xfId="0" applyNumberFormat="1" applyBorder="1" applyAlignment="1">
      <alignment/>
    </xf>
    <xf numFmtId="0" fontId="53" fillId="0" borderId="17" xfId="0" applyFont="1" applyBorder="1" applyAlignment="1">
      <alignment vertical="top" wrapText="1"/>
    </xf>
    <xf numFmtId="164" fontId="0" fillId="0" borderId="0" xfId="0" applyNumberFormat="1" applyAlignment="1">
      <alignment/>
    </xf>
    <xf numFmtId="3" fontId="33" fillId="0" borderId="18" xfId="0" applyNumberFormat="1" applyFont="1" applyBorder="1" applyAlignment="1">
      <alignment/>
    </xf>
    <xf numFmtId="3" fontId="33" fillId="0" borderId="19" xfId="0" applyNumberFormat="1" applyFont="1" applyBorder="1" applyAlignment="1">
      <alignment/>
    </xf>
    <xf numFmtId="3" fontId="33" fillId="0" borderId="13" xfId="0" applyNumberFormat="1" applyFont="1" applyBorder="1" applyAlignment="1">
      <alignment/>
    </xf>
    <xf numFmtId="3" fontId="33" fillId="0" borderId="16" xfId="0" applyNumberFormat="1" applyFont="1" applyBorder="1" applyAlignment="1">
      <alignment/>
    </xf>
    <xf numFmtId="0" fontId="50" fillId="0" borderId="20" xfId="0" applyFont="1" applyBorder="1" applyAlignment="1">
      <alignment horizontal="left"/>
    </xf>
    <xf numFmtId="3" fontId="0" fillId="0" borderId="21" xfId="0" applyNumberFormat="1" applyBorder="1" applyAlignment="1">
      <alignment/>
    </xf>
    <xf numFmtId="0" fontId="53" fillId="0" borderId="20" xfId="0" applyFont="1" applyBorder="1" applyAlignment="1">
      <alignment wrapText="1"/>
    </xf>
    <xf numFmtId="0" fontId="53" fillId="0" borderId="12" xfId="0" applyFont="1" applyBorder="1" applyAlignment="1">
      <alignment wrapText="1"/>
    </xf>
    <xf numFmtId="0" fontId="53" fillId="0" borderId="14" xfId="0" applyFont="1" applyBorder="1" applyAlignment="1">
      <alignment wrapText="1"/>
    </xf>
    <xf numFmtId="0" fontId="50" fillId="0" borderId="22" xfId="0" applyFont="1" applyBorder="1" applyAlignment="1">
      <alignment/>
    </xf>
    <xf numFmtId="0" fontId="50" fillId="0" borderId="21" xfId="0" applyFont="1" applyBorder="1" applyAlignment="1">
      <alignment/>
    </xf>
    <xf numFmtId="3" fontId="33" fillId="0" borderId="23" xfId="0" applyNumberFormat="1" applyFont="1" applyBorder="1" applyAlignment="1">
      <alignment/>
    </xf>
    <xf numFmtId="0" fontId="33" fillId="0" borderId="19" xfId="0" applyFont="1" applyBorder="1" applyAlignment="1">
      <alignment/>
    </xf>
    <xf numFmtId="3" fontId="33" fillId="0" borderId="22" xfId="0" applyNumberFormat="1" applyFont="1" applyBorder="1" applyAlignment="1">
      <alignment/>
    </xf>
    <xf numFmtId="3" fontId="33" fillId="0" borderId="21" xfId="0" applyNumberFormat="1" applyFont="1" applyBorder="1" applyAlignment="1">
      <alignment/>
    </xf>
    <xf numFmtId="0" fontId="50" fillId="0" borderId="22" xfId="0" applyFont="1" applyBorder="1" applyAlignment="1">
      <alignment horizontal="left"/>
    </xf>
    <xf numFmtId="0" fontId="50" fillId="0" borderId="21" xfId="0" applyFont="1" applyBorder="1" applyAlignment="1">
      <alignment horizontal="left"/>
    </xf>
    <xf numFmtId="0" fontId="54" fillId="0" borderId="0" xfId="0" applyFont="1" applyAlignment="1">
      <alignment horizontal="center"/>
    </xf>
    <xf numFmtId="3" fontId="33" fillId="0" borderId="19" xfId="0" applyNumberFormat="1" applyFont="1" applyBorder="1" applyAlignment="1">
      <alignment horizontal="right"/>
    </xf>
    <xf numFmtId="3" fontId="0" fillId="0" borderId="23"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2" xfId="0" applyNumberFormat="1" applyBorder="1" applyAlignment="1">
      <alignment/>
    </xf>
    <xf numFmtId="0" fontId="53" fillId="0" borderId="20" xfId="0" applyFont="1" applyBorder="1" applyAlignment="1">
      <alignment/>
    </xf>
    <xf numFmtId="0" fontId="33" fillId="0" borderId="0" xfId="0" applyFont="1" applyAlignment="1">
      <alignment wrapText="1"/>
    </xf>
    <xf numFmtId="0" fontId="50" fillId="0" borderId="20" xfId="0" applyFont="1" applyBorder="1" applyAlignment="1">
      <alignment vertical="center" wrapText="1"/>
    </xf>
    <xf numFmtId="3" fontId="33" fillId="0" borderId="18" xfId="0" applyNumberFormat="1" applyFont="1" applyBorder="1" applyAlignment="1">
      <alignment horizontal="right"/>
    </xf>
    <xf numFmtId="3" fontId="33" fillId="0" borderId="0" xfId="0" applyNumberFormat="1" applyFont="1" applyAlignment="1">
      <alignment/>
    </xf>
    <xf numFmtId="0" fontId="57" fillId="0" borderId="0" xfId="0" applyFont="1" applyAlignment="1">
      <alignment horizontal="right"/>
    </xf>
    <xf numFmtId="3" fontId="33" fillId="0" borderId="18" xfId="0" applyNumberFormat="1" applyFont="1" applyFill="1" applyBorder="1" applyAlignment="1">
      <alignment/>
    </xf>
    <xf numFmtId="3" fontId="33" fillId="0" borderId="0" xfId="0" applyNumberFormat="1" applyFont="1" applyFill="1" applyBorder="1" applyAlignment="1">
      <alignment/>
    </xf>
    <xf numFmtId="3" fontId="33" fillId="0" borderId="15" xfId="0" applyNumberFormat="1" applyFont="1" applyFill="1" applyBorder="1" applyAlignment="1">
      <alignment/>
    </xf>
    <xf numFmtId="0" fontId="33" fillId="0" borderId="0" xfId="0" applyFont="1" applyFill="1" applyAlignment="1">
      <alignment/>
    </xf>
    <xf numFmtId="0" fontId="33" fillId="0" borderId="0" xfId="0" applyFont="1" applyFill="1" applyAlignment="1">
      <alignment wrapText="1"/>
    </xf>
    <xf numFmtId="0" fontId="0" fillId="0" borderId="0" xfId="0" applyFill="1" applyAlignment="1">
      <alignment/>
    </xf>
    <xf numFmtId="0" fontId="0" fillId="0" borderId="0" xfId="0" applyFill="1" applyAlignment="1">
      <alignment wrapText="1"/>
    </xf>
    <xf numFmtId="3" fontId="33" fillId="0" borderId="0" xfId="0" applyNumberFormat="1" applyFont="1" applyFill="1" applyBorder="1" applyAlignment="1">
      <alignment horizontal="right" wrapText="1"/>
    </xf>
    <xf numFmtId="0" fontId="53" fillId="0" borderId="10" xfId="0" applyFont="1" applyBorder="1" applyAlignment="1">
      <alignment horizontal="center" vertical="center"/>
    </xf>
    <xf numFmtId="0" fontId="53" fillId="0" borderId="24" xfId="0" applyFont="1" applyBorder="1" applyAlignment="1">
      <alignment horizontal="center" vertical="center"/>
    </xf>
    <xf numFmtId="0" fontId="33" fillId="0" borderId="0" xfId="0" applyFont="1" applyAlignment="1">
      <alignment horizontal="center" vertical="center" wrapText="1"/>
    </xf>
    <xf numFmtId="0" fontId="53" fillId="0" borderId="24"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0" xfId="0" applyFont="1" applyAlignment="1">
      <alignment wrapText="1"/>
    </xf>
    <xf numFmtId="3" fontId="0" fillId="0" borderId="0" xfId="0" applyNumberFormat="1" applyAlignment="1">
      <alignment/>
    </xf>
    <xf numFmtId="0" fontId="2" fillId="0" borderId="0" xfId="57" applyFont="1" applyAlignment="1">
      <alignment horizontal="left" vertical="top"/>
      <protection/>
    </xf>
    <xf numFmtId="0" fontId="4" fillId="0" borderId="0" xfId="0" applyFont="1" applyAlignment="1">
      <alignment horizontal="left" vertical="top"/>
    </xf>
    <xf numFmtId="0" fontId="4" fillId="0" borderId="0" xfId="61" applyFont="1" applyAlignment="1">
      <alignment horizontal="left" vertical="top"/>
      <protection/>
    </xf>
    <xf numFmtId="0" fontId="54" fillId="0" borderId="12" xfId="0" applyFont="1" applyBorder="1" applyAlignment="1">
      <alignment horizontal="left" vertical="top"/>
    </xf>
    <xf numFmtId="0" fontId="53" fillId="0" borderId="0" xfId="0" applyFont="1" applyAlignment="1">
      <alignment horizontal="left" vertical="top" wrapText="1"/>
    </xf>
    <xf numFmtId="0" fontId="53" fillId="0" borderId="12" xfId="0" applyFont="1" applyBorder="1" applyAlignment="1">
      <alignment horizontal="left" vertical="top" wrapText="1"/>
    </xf>
    <xf numFmtId="0" fontId="53" fillId="0" borderId="12" xfId="0" applyFont="1" applyBorder="1" applyAlignment="1">
      <alignment horizontal="left" vertical="top"/>
    </xf>
    <xf numFmtId="0" fontId="53" fillId="0" borderId="14" xfId="0" applyFont="1" applyBorder="1" applyAlignment="1">
      <alignment horizontal="left" vertical="top"/>
    </xf>
    <xf numFmtId="0" fontId="0" fillId="0" borderId="0" xfId="0" applyAlignment="1">
      <alignment horizontal="left" vertical="top"/>
    </xf>
    <xf numFmtId="0" fontId="53" fillId="0" borderId="10" xfId="0" applyFont="1" applyBorder="1" applyAlignment="1">
      <alignment horizontal="center" vertical="center" wrapText="1"/>
    </xf>
    <xf numFmtId="0" fontId="52" fillId="0" borderId="0" xfId="0" applyFont="1" applyFill="1" applyAlignment="1">
      <alignment/>
    </xf>
    <xf numFmtId="0" fontId="53" fillId="0" borderId="11" xfId="0" applyFont="1" applyBorder="1" applyAlignment="1">
      <alignment horizontal="center" vertical="top" wrapText="1"/>
    </xf>
    <xf numFmtId="0" fontId="0" fillId="0" borderId="0" xfId="0" applyAlignment="1">
      <alignment horizontal="center"/>
    </xf>
    <xf numFmtId="0" fontId="53" fillId="0" borderId="20" xfId="0" applyFont="1" applyBorder="1" applyAlignment="1">
      <alignment horizontal="left"/>
    </xf>
    <xf numFmtId="0" fontId="53" fillId="0" borderId="12" xfId="0" applyFont="1" applyBorder="1" applyAlignment="1">
      <alignment horizontal="left"/>
    </xf>
    <xf numFmtId="0" fontId="53" fillId="0" borderId="14" xfId="0" applyFont="1" applyBorder="1" applyAlignment="1">
      <alignment horizontal="left"/>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20" xfId="0" applyFont="1" applyBorder="1" applyAlignment="1">
      <alignment horizontal="center"/>
    </xf>
    <xf numFmtId="0" fontId="53" fillId="0" borderId="12" xfId="0" applyFont="1" applyBorder="1" applyAlignment="1">
      <alignment horizontal="center"/>
    </xf>
    <xf numFmtId="0" fontId="53" fillId="0" borderId="14" xfId="0" applyFont="1" applyBorder="1" applyAlignment="1">
      <alignment horizontal="center"/>
    </xf>
    <xf numFmtId="9" fontId="53" fillId="0" borderId="24" xfId="0" applyNumberFormat="1" applyFont="1" applyBorder="1" applyAlignment="1">
      <alignment horizontal="center" vertical="center" wrapText="1"/>
    </xf>
    <xf numFmtId="0" fontId="50" fillId="0" borderId="24" xfId="0" applyFont="1" applyFill="1" applyBorder="1" applyAlignment="1">
      <alignment horizontal="center" vertical="center" wrapText="1"/>
    </xf>
    <xf numFmtId="0" fontId="50" fillId="0" borderId="24" xfId="0" applyFont="1" applyBorder="1" applyAlignment="1">
      <alignment horizontal="center" vertical="center"/>
    </xf>
    <xf numFmtId="9" fontId="50" fillId="0" borderId="24" xfId="0" applyNumberFormat="1" applyFont="1" applyBorder="1" applyAlignment="1">
      <alignment horizontal="center" vertical="center" wrapText="1"/>
    </xf>
    <xf numFmtId="0" fontId="53" fillId="0" borderId="23" xfId="0" applyFont="1" applyFill="1" applyBorder="1" applyAlignment="1">
      <alignment horizontal="center" vertical="center" wrapText="1"/>
    </xf>
    <xf numFmtId="0" fontId="53" fillId="0" borderId="14" xfId="0" applyFont="1" applyFill="1" applyBorder="1" applyAlignment="1">
      <alignment wrapText="1"/>
    </xf>
    <xf numFmtId="0" fontId="50" fillId="0" borderId="23" xfId="0" applyFont="1" applyFill="1" applyBorder="1" applyAlignment="1">
      <alignment horizontal="left" wrapText="1"/>
    </xf>
    <xf numFmtId="0" fontId="53" fillId="0" borderId="12" xfId="0" applyFont="1" applyBorder="1" applyAlignment="1">
      <alignment horizontal="left" vertical="center" wrapText="1"/>
    </xf>
    <xf numFmtId="0" fontId="50" fillId="0" borderId="23" xfId="0" applyFont="1" applyFill="1" applyBorder="1" applyAlignment="1">
      <alignment wrapText="1"/>
    </xf>
    <xf numFmtId="0" fontId="50" fillId="0" borderId="24"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1" xfId="0" applyFont="1" applyBorder="1" applyAlignment="1">
      <alignment horizontal="center" vertical="center" wrapText="1"/>
    </xf>
    <xf numFmtId="0" fontId="2" fillId="0" borderId="0" xfId="0" applyFont="1" applyBorder="1" applyAlignment="1">
      <alignment/>
    </xf>
    <xf numFmtId="0" fontId="44" fillId="0" borderId="0" xfId="53" applyBorder="1" applyAlignment="1" quotePrefix="1">
      <alignment/>
    </xf>
    <xf numFmtId="0" fontId="2" fillId="0" borderId="0" xfId="57" applyFont="1" applyBorder="1" applyAlignment="1">
      <alignment horizontal="left"/>
      <protection/>
    </xf>
    <xf numFmtId="0" fontId="56" fillId="0" borderId="0" xfId="53" applyFont="1" applyBorder="1" applyAlignment="1" quotePrefix="1">
      <alignment/>
    </xf>
    <xf numFmtId="0" fontId="0" fillId="0" borderId="0" xfId="0" applyBorder="1" applyAlignment="1">
      <alignment/>
    </xf>
    <xf numFmtId="0" fontId="54" fillId="0" borderId="0" xfId="0" applyFont="1" applyBorder="1" applyAlignment="1">
      <alignment horizontal="right"/>
    </xf>
    <xf numFmtId="9" fontId="54" fillId="0" borderId="0" xfId="0" applyNumberFormat="1" applyFont="1" applyBorder="1" applyAlignment="1">
      <alignment horizontal="right"/>
    </xf>
    <xf numFmtId="3" fontId="54" fillId="0" borderId="0" xfId="0" applyNumberFormat="1" applyFont="1" applyBorder="1" applyAlignment="1">
      <alignment/>
    </xf>
    <xf numFmtId="164" fontId="54" fillId="0" borderId="0" xfId="0" applyNumberFormat="1" applyFont="1" applyBorder="1" applyAlignment="1">
      <alignment/>
    </xf>
    <xf numFmtId="0" fontId="2" fillId="0" borderId="0" xfId="0" applyFont="1" applyBorder="1" applyAlignment="1">
      <alignment/>
    </xf>
    <xf numFmtId="0" fontId="53" fillId="0" borderId="0" xfId="0" applyFont="1" applyBorder="1" applyAlignment="1">
      <alignment horizontal="left" vertical="center" wrapText="1"/>
    </xf>
    <xf numFmtId="0" fontId="53" fillId="0" borderId="14" xfId="0" applyFont="1" applyBorder="1" applyAlignment="1">
      <alignment horizontal="left" vertical="center" wrapText="1"/>
    </xf>
    <xf numFmtId="0" fontId="53" fillId="0" borderId="20" xfId="0" applyFont="1" applyBorder="1" applyAlignment="1">
      <alignment horizontal="center" vertical="center"/>
    </xf>
    <xf numFmtId="0" fontId="3" fillId="0" borderId="0" xfId="0" applyFont="1" applyBorder="1" applyAlignment="1">
      <alignment/>
    </xf>
    <xf numFmtId="0" fontId="33" fillId="0" borderId="0" xfId="0" applyFont="1" applyBorder="1" applyAlignment="1">
      <alignment wrapText="1"/>
    </xf>
    <xf numFmtId="2" fontId="33" fillId="0" borderId="0" xfId="0" applyNumberFormat="1" applyFont="1" applyAlignment="1">
      <alignment/>
    </xf>
    <xf numFmtId="165" fontId="33" fillId="0" borderId="0" xfId="0" applyNumberFormat="1" applyFont="1" applyAlignment="1">
      <alignment/>
    </xf>
    <xf numFmtId="0" fontId="53" fillId="0" borderId="24" xfId="0" applyFont="1" applyBorder="1" applyAlignment="1">
      <alignment horizontal="center" vertical="center"/>
    </xf>
    <xf numFmtId="0" fontId="53" fillId="0" borderId="11" xfId="0" applyFont="1" applyBorder="1" applyAlignment="1">
      <alignment horizontal="center" vertical="center"/>
    </xf>
    <xf numFmtId="0" fontId="50" fillId="0" borderId="24" xfId="0" applyFont="1" applyBorder="1" applyAlignment="1">
      <alignment horizontal="center" vertical="center" wrapText="1"/>
    </xf>
    <xf numFmtId="0" fontId="50" fillId="0" borderId="11" xfId="0" applyFont="1" applyBorder="1" applyAlignment="1">
      <alignment horizontal="center" vertical="center" wrapText="1"/>
    </xf>
    <xf numFmtId="164" fontId="33" fillId="0" borderId="0" xfId="0" applyNumberFormat="1" applyFont="1" applyFill="1" applyBorder="1" applyAlignment="1">
      <alignment/>
    </xf>
    <xf numFmtId="164" fontId="33" fillId="0" borderId="15" xfId="0" applyNumberFormat="1" applyFont="1" applyFill="1" applyBorder="1" applyAlignment="1">
      <alignment/>
    </xf>
    <xf numFmtId="164" fontId="33" fillId="0" borderId="13" xfId="0" applyNumberFormat="1" applyFont="1" applyFill="1" applyBorder="1" applyAlignment="1">
      <alignment horizontal="right"/>
    </xf>
    <xf numFmtId="164" fontId="33" fillId="0" borderId="13" xfId="0" applyNumberFormat="1" applyFont="1" applyFill="1" applyBorder="1" applyAlignment="1">
      <alignment/>
    </xf>
    <xf numFmtId="164" fontId="33" fillId="0" borderId="16" xfId="0" applyNumberFormat="1" applyFont="1" applyFill="1" applyBorder="1" applyAlignment="1">
      <alignment/>
    </xf>
    <xf numFmtId="0" fontId="50" fillId="0" borderId="12" xfId="0" applyFont="1" applyBorder="1" applyAlignment="1">
      <alignment horizontal="left" wrapText="1"/>
    </xf>
    <xf numFmtId="3" fontId="33" fillId="0" borderId="23" xfId="0" applyNumberFormat="1" applyFont="1" applyBorder="1" applyAlignment="1">
      <alignment vertical="center"/>
    </xf>
    <xf numFmtId="3" fontId="33" fillId="0" borderId="18" xfId="0" applyNumberFormat="1" applyFont="1" applyFill="1" applyBorder="1" applyAlignment="1">
      <alignment vertical="center"/>
    </xf>
    <xf numFmtId="3" fontId="33" fillId="0" borderId="18" xfId="0" applyNumberFormat="1" applyFont="1" applyBorder="1" applyAlignment="1">
      <alignment vertical="center"/>
    </xf>
    <xf numFmtId="3" fontId="33" fillId="0" borderId="19" xfId="0" applyNumberFormat="1" applyFont="1" applyBorder="1" applyAlignment="1">
      <alignment horizontal="right" vertical="center"/>
    </xf>
    <xf numFmtId="0" fontId="57" fillId="0" borderId="0" xfId="0" applyFont="1" applyAlignment="1">
      <alignment horizontal="right" vertical="center"/>
    </xf>
    <xf numFmtId="0" fontId="33" fillId="0" borderId="0" xfId="0" applyFont="1" applyAlignment="1">
      <alignment vertical="center"/>
    </xf>
    <xf numFmtId="0" fontId="50" fillId="0" borderId="12" xfId="0" applyFont="1" applyBorder="1" applyAlignment="1">
      <alignment horizontal="left" vertical="center" wrapText="1"/>
    </xf>
    <xf numFmtId="3" fontId="33" fillId="0" borderId="22" xfId="0" applyNumberFormat="1" applyFont="1" applyBorder="1" applyAlignment="1">
      <alignment vertical="center"/>
    </xf>
    <xf numFmtId="3" fontId="33" fillId="0" borderId="0" xfId="0" applyNumberFormat="1" applyFont="1" applyFill="1" applyBorder="1" applyAlignment="1">
      <alignment vertical="center"/>
    </xf>
    <xf numFmtId="3" fontId="33" fillId="0" borderId="0" xfId="0" applyNumberFormat="1" applyFont="1" applyBorder="1" applyAlignment="1">
      <alignment vertical="center"/>
    </xf>
    <xf numFmtId="3" fontId="33" fillId="0" borderId="13" xfId="0" applyNumberFormat="1" applyFont="1" applyBorder="1" applyAlignment="1">
      <alignment horizontal="right" vertical="center"/>
    </xf>
    <xf numFmtId="0" fontId="50" fillId="0" borderId="14" xfId="0" applyFont="1" applyBorder="1" applyAlignment="1">
      <alignment horizontal="left" vertical="center" wrapText="1"/>
    </xf>
    <xf numFmtId="3" fontId="33" fillId="0" borderId="21" xfId="0" applyNumberFormat="1" applyFont="1" applyBorder="1" applyAlignment="1">
      <alignment vertical="center"/>
    </xf>
    <xf numFmtId="3" fontId="33" fillId="0" borderId="15" xfId="0" applyNumberFormat="1" applyFont="1" applyFill="1" applyBorder="1" applyAlignment="1">
      <alignment vertical="center"/>
    </xf>
    <xf numFmtId="3" fontId="33" fillId="0" borderId="15" xfId="0" applyNumberFormat="1" applyFont="1" applyBorder="1" applyAlignment="1">
      <alignment vertical="center"/>
    </xf>
    <xf numFmtId="3" fontId="33" fillId="0" borderId="16" xfId="0" applyNumberFormat="1" applyFont="1" applyBorder="1" applyAlignment="1">
      <alignment horizontal="right" vertical="center"/>
    </xf>
    <xf numFmtId="0" fontId="44" fillId="0" borderId="0" xfId="53" applyBorder="1" applyAlignment="1">
      <alignment/>
    </xf>
    <xf numFmtId="0" fontId="54" fillId="0" borderId="0" xfId="0" applyFont="1" applyFill="1" applyBorder="1" applyAlignment="1">
      <alignment horizontal="left" vertical="top"/>
    </xf>
    <xf numFmtId="0" fontId="53" fillId="0" borderId="10" xfId="0" applyFont="1" applyFill="1" applyBorder="1" applyAlignment="1">
      <alignment/>
    </xf>
    <xf numFmtId="0" fontId="53" fillId="0" borderId="12" xfId="0" applyFont="1" applyFill="1" applyBorder="1" applyAlignment="1">
      <alignment/>
    </xf>
    <xf numFmtId="0" fontId="44" fillId="0" borderId="0" xfId="53" applyAlignment="1">
      <alignment/>
    </xf>
    <xf numFmtId="0" fontId="50" fillId="0" borderId="2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tandard" xfId="57"/>
    <cellStyle name="Note" xfId="58"/>
    <cellStyle name="Output" xfId="59"/>
    <cellStyle name="Percent" xfId="60"/>
    <cellStyle name="Style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5"/>
  <cols>
    <col min="1" max="1" width="14.00390625" style="3" bestFit="1" customWidth="1"/>
    <col min="2" max="2" width="106.8515625" style="3" bestFit="1" customWidth="1"/>
    <col min="3" max="16384" width="9.140625" style="1" customWidth="1"/>
  </cols>
  <sheetData>
    <row r="1" spans="1:2" s="157" customFormat="1" ht="30" customHeight="1">
      <c r="A1" s="157" t="s">
        <v>61</v>
      </c>
      <c r="B1" s="157" t="s">
        <v>41</v>
      </c>
    </row>
    <row r="2" spans="1:2" ht="4.5" customHeight="1">
      <c r="A2" s="44"/>
      <c r="B2" s="44"/>
    </row>
    <row r="3" spans="1:2" s="23" customFormat="1" ht="15" customHeight="1">
      <c r="A3" s="190" t="s">
        <v>122</v>
      </c>
      <c r="B3" s="44" t="str">
        <f>MID(AT_209_2011!A2,21,100)</f>
        <v>Household composition by Scottish Index of Multiple Deprivation (SIMD 2012)</v>
      </c>
    </row>
    <row r="4" spans="1:2" s="23" customFormat="1" ht="15" customHeight="1">
      <c r="A4" s="190" t="s">
        <v>123</v>
      </c>
      <c r="B4" s="44" t="str">
        <f>MID(AT_210_2011!A2,21,100)</f>
        <v>Household composition by Urban-Rural Indicator (2011/12)</v>
      </c>
    </row>
    <row r="5" spans="1:2" s="23" customFormat="1" ht="15" customHeight="1">
      <c r="A5" s="190" t="s">
        <v>124</v>
      </c>
      <c r="B5" s="44" t="str">
        <f>MID(AT_211_2011!A2,21,100)</f>
        <v>2001 and 2011 household composition</v>
      </c>
    </row>
    <row r="6" spans="1:2" s="23" customFormat="1" ht="15" customHeight="1">
      <c r="A6" s="190" t="s">
        <v>125</v>
      </c>
      <c r="B6" s="44" t="str">
        <f>MID(AT_212_2011!A2,21,100)</f>
        <v>Tenure of household  by household composition</v>
      </c>
    </row>
    <row r="7" spans="1:2" s="23" customFormat="1" ht="15" customHeight="1">
      <c r="A7" s="190" t="s">
        <v>126</v>
      </c>
      <c r="B7" s="44" t="str">
        <f>MID(AT_213_2011!A2,21,100)</f>
        <v>Tenure of household  by Scottish Index of Multiple Deprivation (SIMD 2012)</v>
      </c>
    </row>
    <row r="8" spans="1:2" s="23" customFormat="1" ht="15" customHeight="1">
      <c r="A8" s="190" t="s">
        <v>127</v>
      </c>
      <c r="B8" s="44" t="str">
        <f>MID(AT_214_2011!A2,21,100)</f>
        <v>Tenure of household by Urban-Rural Indicator (2011/12)</v>
      </c>
    </row>
    <row r="9" spans="1:2" s="23" customFormat="1" ht="15" customHeight="1">
      <c r="A9" s="190" t="s">
        <v>128</v>
      </c>
      <c r="B9" s="44" t="str">
        <f>MID(AT_215_2011!A2,21,100)</f>
        <v>Household composition for people in households by sex by age</v>
      </c>
    </row>
    <row r="10" spans="1:2" s="23" customFormat="1" ht="15" customHeight="1">
      <c r="A10" s="190" t="s">
        <v>129</v>
      </c>
      <c r="B10" s="44" t="str">
        <f>MID(AT_216_2011!A2,21,100)</f>
        <v>People in all full-time students households by age</v>
      </c>
    </row>
    <row r="11" spans="1:2" s="23" customFormat="1" ht="15" customHeight="1">
      <c r="A11" s="190" t="s">
        <v>130</v>
      </c>
      <c r="B11" s="44" t="str">
        <f>MID(AT_217_2011!A2,21,100)</f>
        <v>Family status for all people in lone parent families by sex and age</v>
      </c>
    </row>
    <row r="12" spans="1:2" s="23" customFormat="1" ht="15" customHeight="1">
      <c r="A12" s="190" t="s">
        <v>136</v>
      </c>
      <c r="B12" s="44" t="str">
        <f>MID(AT_218_2011!A2,21,100)</f>
        <v>2001 and 2011 living arrangements</v>
      </c>
    </row>
    <row r="13" spans="1:2" s="23" customFormat="1" ht="15" customHeight="1">
      <c r="A13" s="190" t="s">
        <v>138</v>
      </c>
      <c r="B13" s="44" t="str">
        <f>MID(AT_219_2011!A2,21,100)</f>
        <v>Household composition for dependent children in households by sex and age</v>
      </c>
    </row>
    <row r="14" spans="1:2" s="23" customFormat="1" ht="15" customHeight="1">
      <c r="A14" s="190" t="s">
        <v>140</v>
      </c>
      <c r="B14" s="44" t="str">
        <f>MID(AT_220_2011!A2,21,100)</f>
        <v>Number of dependent children in households by household composition</v>
      </c>
    </row>
    <row r="15" spans="1:2" s="23" customFormat="1" ht="15" customHeight="1">
      <c r="A15" s="186" t="s">
        <v>142</v>
      </c>
      <c r="B15" s="44" t="str">
        <f>MID(AT_221_2011!A2,21,150)</f>
        <v>Household composition for dependent children in households by Scottish Index of Multiple Deprivation (SIMD 2012)</v>
      </c>
    </row>
    <row r="16" spans="1:2" s="23" customFormat="1" ht="15" customHeight="1">
      <c r="A16" s="186" t="s">
        <v>144</v>
      </c>
      <c r="B16" s="44" t="str">
        <f>MID(AT_222_2011!A2,21,150)</f>
        <v>Households with dependent children by number of dependent children and Scottish Index of Multiple Deprivation (SIMD 2012)</v>
      </c>
    </row>
    <row r="17" spans="1:2" s="23" customFormat="1" ht="15" customHeight="1">
      <c r="A17" s="186" t="s">
        <v>146</v>
      </c>
      <c r="B17" s="44" t="str">
        <f>MID(AT_223_2011!A2,21,100)</f>
        <v>Household composition for dependent children in households by Urban-Rural Indicator (2011/12)</v>
      </c>
    </row>
    <row r="18" spans="1:2" s="23" customFormat="1" ht="15" customHeight="1">
      <c r="A18" s="186" t="s">
        <v>148</v>
      </c>
      <c r="B18" s="44" t="str">
        <f>MID(AT_224_2011!A2,21,100)</f>
        <v>2001 and 2011 households with dependent children</v>
      </c>
    </row>
    <row r="19" spans="1:2" s="23" customFormat="1" ht="15" customHeight="1">
      <c r="A19" s="186" t="s">
        <v>150</v>
      </c>
      <c r="B19" s="44" t="str">
        <f>MID(AT_225_2011!A2,21,100)</f>
        <v>2001 and 2011 household composition for dependent children in households</v>
      </c>
    </row>
    <row r="20" spans="1:2" s="23" customFormat="1" ht="15" customHeight="1">
      <c r="A20" s="186" t="s">
        <v>152</v>
      </c>
      <c r="B20" s="44" t="str">
        <f>MID(AT_226_2011!A2,21,100)</f>
        <v>Living arrangements for people aged 20 to 34 by sex and age</v>
      </c>
    </row>
    <row r="21" spans="1:2" s="23" customFormat="1" ht="15" customHeight="1">
      <c r="A21" s="186" t="s">
        <v>154</v>
      </c>
      <c r="B21" s="44" t="str">
        <f>MID(AT_227_2011!A2,21,100)</f>
        <v>Living arrangements for people aged 20 to 34 by Scottish Index of Multiple Deprivation (SIMD 2012)</v>
      </c>
    </row>
    <row r="22" spans="1:2" s="23" customFormat="1" ht="15" customHeight="1">
      <c r="A22" s="186" t="s">
        <v>156</v>
      </c>
      <c r="B22" s="44" t="str">
        <f>MID(AT_228_2011!A2,21,100)</f>
        <v>Living arrangements for people aged 20 to 34 by Urban-Rural Indicator (2011/12)</v>
      </c>
    </row>
    <row r="23" spans="1:2" s="23" customFormat="1" ht="15" customHeight="1">
      <c r="A23" s="186" t="s">
        <v>162</v>
      </c>
      <c r="B23" s="44" t="str">
        <f>MID(AT_229_2011!A2,21,100)</f>
        <v>2001 and 2011 living arrangements for people aged 20 to 34</v>
      </c>
    </row>
    <row r="24" spans="1:2" s="23" customFormat="1" ht="15" customHeight="1">
      <c r="A24" s="186" t="s">
        <v>163</v>
      </c>
      <c r="B24" s="44" t="str">
        <f>MID(AT_230_2011!A2,21,100)</f>
        <v>Living arrangements for people aged 65 and over by sex</v>
      </c>
    </row>
    <row r="25" spans="1:2" s="23" customFormat="1" ht="15" customHeight="1">
      <c r="A25" s="186" t="s">
        <v>164</v>
      </c>
      <c r="B25" s="44" t="str">
        <f>MID(AT_231_2011!A2,21,150)</f>
        <v>Household composition for people aged 65 and over in households by Scottish Index of Multiple Deprivation (SIMD 2012)</v>
      </c>
    </row>
    <row r="26" spans="1:2" s="23" customFormat="1" ht="15" customHeight="1">
      <c r="A26" s="186" t="s">
        <v>165</v>
      </c>
      <c r="B26" s="44" t="str">
        <f>MID(AT_232_2011!A2,21,100)</f>
        <v>Household composition for people aged 65 and over by Urban-Rural Indicator (2011/12)</v>
      </c>
    </row>
    <row r="27" spans="1:2" s="23" customFormat="1" ht="15" customHeight="1">
      <c r="A27" s="186" t="s">
        <v>166</v>
      </c>
      <c r="B27" s="44" t="str">
        <f>MID(AT_233_2011!A2,21,100)</f>
        <v>2001 and 2011 household composition for people aged 65 and over in households</v>
      </c>
    </row>
    <row r="28" spans="1:2" s="23" customFormat="1" ht="15" customHeight="1">
      <c r="A28" s="156"/>
      <c r="B28" s="44"/>
    </row>
    <row r="29" ht="14.25">
      <c r="A29" s="2"/>
    </row>
    <row r="30" ht="14.25">
      <c r="A30" s="2"/>
    </row>
  </sheetData>
  <sheetProtection/>
  <hyperlinks>
    <hyperlink ref="A3" location="AT_209_2011!A1" display="AT_209_2011"/>
    <hyperlink ref="A4" location="AT_210_2011!A1" display="AT_210_2011"/>
    <hyperlink ref="A5" location="AT_211_2011!A1" display="AT_211_2011"/>
    <hyperlink ref="A6" location="AT_212_2011!A1" display="AT_212_2011"/>
    <hyperlink ref="A7" location="AT_213_2011!A1" display="AT_213_2011"/>
    <hyperlink ref="A8" location="AT_214_2011!A1" display="AT_214_2011"/>
    <hyperlink ref="A9" location="AT_215_2011!A1" display="AT_215_2011"/>
    <hyperlink ref="A10" location="AT_216_2011!A1" display="AT_216_2011"/>
    <hyperlink ref="A11" location="AT_217_2011!A1" display="AT_217_2011"/>
    <hyperlink ref="A12" location="AT_218_2011!A1" display="AT_218_2011"/>
    <hyperlink ref="A13" location="AT_219_2011!A1" display="AT_219_2011"/>
    <hyperlink ref="A14" location="AT_220_2011!A1" display="AT_220_2011"/>
    <hyperlink ref="A15" location="AT_221_2011!A1" display="AT_221_2011"/>
    <hyperlink ref="A16" location="AT_222_2011!A1" display="AT_222_2011"/>
    <hyperlink ref="A17" location="AT_223_2011!A1" display="AT_223_2011"/>
    <hyperlink ref="A18" location="AT_224_2011!A1" display="AT_224_2011"/>
    <hyperlink ref="A19" location="AT_225_2011!A1" display="AT_225_2011"/>
    <hyperlink ref="A20" location="AT_226_2011!A1" display="AT_226_2011"/>
    <hyperlink ref="A21" location="AT_227_2011!A1" display="AT_227_2011"/>
    <hyperlink ref="A22" location="AT_228_2011!A1" display="AT_228_2011"/>
    <hyperlink ref="A23" location="AT_229_2011!A1" display="AT_229_2011"/>
    <hyperlink ref="A24" location="AT_230_2011!A1" display="AT_230_2011"/>
    <hyperlink ref="A25" location="AT_231_2011!A1" display="AT_231_2011"/>
    <hyperlink ref="A26" location="AT_232_2011!A1" display="AT_232_2011"/>
    <hyperlink ref="A27" location="AT_233_2011!A1" display="AT_233_201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
    </sheetView>
  </sheetViews>
  <sheetFormatPr defaultColWidth="9.140625" defaultRowHeight="15"/>
  <cols>
    <col min="1" max="1" width="14.00390625" style="3" customWidth="1"/>
    <col min="2" max="2" width="20.28125" style="3" bestFit="1" customWidth="1"/>
    <col min="3" max="8" width="12.7109375" style="3" customWidth="1"/>
    <col min="9" max="16384" width="9.140625" style="3" customWidth="1"/>
  </cols>
  <sheetData>
    <row r="1" spans="1:14" s="46" customFormat="1" ht="15.75">
      <c r="A1" s="145" t="s">
        <v>20</v>
      </c>
      <c r="M1" s="146" t="s">
        <v>38</v>
      </c>
      <c r="N1" s="23"/>
    </row>
    <row r="2" s="147" customFormat="1" ht="15.75">
      <c r="A2" s="46" t="s">
        <v>135</v>
      </c>
    </row>
    <row r="3" s="147" customFormat="1" ht="15.75">
      <c r="A3" s="46" t="s">
        <v>51</v>
      </c>
    </row>
    <row r="4" ht="15"/>
    <row r="5" spans="1:8" s="14" customFormat="1" ht="45">
      <c r="A5" s="45"/>
      <c r="B5" s="45"/>
      <c r="C5" s="101" t="s">
        <v>51</v>
      </c>
      <c r="D5" s="101" t="s">
        <v>28</v>
      </c>
      <c r="E5" s="101" t="s">
        <v>29</v>
      </c>
      <c r="F5" s="101" t="s">
        <v>30</v>
      </c>
      <c r="G5" s="101" t="s">
        <v>31</v>
      </c>
      <c r="H5" s="105" t="s">
        <v>32</v>
      </c>
    </row>
    <row r="6" spans="1:8" ht="15">
      <c r="A6" s="194" t="s">
        <v>27</v>
      </c>
      <c r="B6" s="41" t="s">
        <v>27</v>
      </c>
      <c r="C6" s="29">
        <v>728914</v>
      </c>
      <c r="D6" s="29">
        <v>255673</v>
      </c>
      <c r="E6" s="29">
        <v>134604</v>
      </c>
      <c r="F6" s="29">
        <v>230493</v>
      </c>
      <c r="G6" s="29">
        <v>68897</v>
      </c>
      <c r="H6" s="30">
        <v>39247</v>
      </c>
    </row>
    <row r="7" spans="1:8" ht="15">
      <c r="A7" s="195"/>
      <c r="B7" s="41" t="s">
        <v>42</v>
      </c>
      <c r="C7" s="29">
        <v>291081</v>
      </c>
      <c r="D7" s="29">
        <v>116</v>
      </c>
      <c r="E7" s="29">
        <v>23675</v>
      </c>
      <c r="F7" s="29">
        <v>174088</v>
      </c>
      <c r="G7" s="29">
        <v>54920</v>
      </c>
      <c r="H7" s="30">
        <v>38282</v>
      </c>
    </row>
    <row r="8" spans="1:8" ht="15">
      <c r="A8" s="195"/>
      <c r="B8" s="41" t="s">
        <v>43</v>
      </c>
      <c r="C8" s="29">
        <v>289944</v>
      </c>
      <c r="D8" s="29">
        <v>255557</v>
      </c>
      <c r="E8" s="29">
        <v>34387</v>
      </c>
      <c r="F8" s="29" t="s">
        <v>23</v>
      </c>
      <c r="G8" s="29" t="s">
        <v>23</v>
      </c>
      <c r="H8" s="30" t="s">
        <v>23</v>
      </c>
    </row>
    <row r="9" spans="1:8" ht="15">
      <c r="A9" s="195"/>
      <c r="B9" s="41" t="s">
        <v>44</v>
      </c>
      <c r="C9" s="29">
        <v>147889</v>
      </c>
      <c r="D9" s="29" t="s">
        <v>23</v>
      </c>
      <c r="E9" s="29">
        <v>76542</v>
      </c>
      <c r="F9" s="29">
        <v>56405</v>
      </c>
      <c r="G9" s="29">
        <v>13977</v>
      </c>
      <c r="H9" s="30">
        <v>965</v>
      </c>
    </row>
    <row r="10" spans="1:8" ht="15">
      <c r="A10" s="195" t="s">
        <v>39</v>
      </c>
      <c r="B10" s="41" t="s">
        <v>33</v>
      </c>
      <c r="C10" s="29">
        <v>277013</v>
      </c>
      <c r="D10" s="29">
        <v>131170</v>
      </c>
      <c r="E10" s="29">
        <v>62535</v>
      </c>
      <c r="F10" s="29">
        <v>53903</v>
      </c>
      <c r="G10" s="29">
        <v>20238</v>
      </c>
      <c r="H10" s="30">
        <v>9167</v>
      </c>
    </row>
    <row r="11" spans="1:8" ht="15">
      <c r="A11" s="195"/>
      <c r="B11" s="41" t="s">
        <v>42</v>
      </c>
      <c r="C11" s="29">
        <v>37179</v>
      </c>
      <c r="D11" s="29">
        <v>33</v>
      </c>
      <c r="E11" s="29">
        <v>580</v>
      </c>
      <c r="F11" s="29">
        <v>16058</v>
      </c>
      <c r="G11" s="29">
        <v>11799</v>
      </c>
      <c r="H11" s="30">
        <v>8709</v>
      </c>
    </row>
    <row r="12" spans="1:8" ht="15">
      <c r="A12" s="195"/>
      <c r="B12" s="41" t="s">
        <v>43</v>
      </c>
      <c r="C12" s="29">
        <v>147879</v>
      </c>
      <c r="D12" s="29">
        <v>131137</v>
      </c>
      <c r="E12" s="29">
        <v>16742</v>
      </c>
      <c r="F12" s="29" t="s">
        <v>23</v>
      </c>
      <c r="G12" s="29" t="s">
        <v>23</v>
      </c>
      <c r="H12" s="30" t="s">
        <v>23</v>
      </c>
    </row>
    <row r="13" spans="1:8" ht="15">
      <c r="A13" s="195"/>
      <c r="B13" s="41" t="s">
        <v>44</v>
      </c>
      <c r="C13" s="29">
        <v>91955</v>
      </c>
      <c r="D13" s="29" t="s">
        <v>23</v>
      </c>
      <c r="E13" s="29">
        <v>45213</v>
      </c>
      <c r="F13" s="29">
        <v>37845</v>
      </c>
      <c r="G13" s="29">
        <v>8439</v>
      </c>
      <c r="H13" s="30">
        <v>458</v>
      </c>
    </row>
    <row r="14" spans="1:8" ht="15">
      <c r="A14" s="195" t="s">
        <v>40</v>
      </c>
      <c r="B14" s="41" t="s">
        <v>34</v>
      </c>
      <c r="C14" s="29">
        <v>451901</v>
      </c>
      <c r="D14" s="29">
        <v>124503</v>
      </c>
      <c r="E14" s="29">
        <v>72069</v>
      </c>
      <c r="F14" s="29">
        <v>176590</v>
      </c>
      <c r="G14" s="29">
        <v>48659</v>
      </c>
      <c r="H14" s="30">
        <v>30080</v>
      </c>
    </row>
    <row r="15" spans="1:8" ht="15">
      <c r="A15" s="195"/>
      <c r="B15" s="41" t="s">
        <v>42</v>
      </c>
      <c r="C15" s="29">
        <v>253902</v>
      </c>
      <c r="D15" s="29">
        <v>83</v>
      </c>
      <c r="E15" s="29">
        <v>23095</v>
      </c>
      <c r="F15" s="29">
        <v>158030</v>
      </c>
      <c r="G15" s="29">
        <v>43121</v>
      </c>
      <c r="H15" s="30">
        <v>29573</v>
      </c>
    </row>
    <row r="16" spans="1:8" ht="15">
      <c r="A16" s="195"/>
      <c r="B16" s="41" t="s">
        <v>43</v>
      </c>
      <c r="C16" s="29">
        <v>142065</v>
      </c>
      <c r="D16" s="29">
        <v>124420</v>
      </c>
      <c r="E16" s="29">
        <v>17645</v>
      </c>
      <c r="F16" s="29" t="s">
        <v>23</v>
      </c>
      <c r="G16" s="29" t="s">
        <v>23</v>
      </c>
      <c r="H16" s="30" t="s">
        <v>23</v>
      </c>
    </row>
    <row r="17" spans="1:8" ht="15">
      <c r="A17" s="196"/>
      <c r="B17" s="15" t="s">
        <v>44</v>
      </c>
      <c r="C17" s="31">
        <v>55934</v>
      </c>
      <c r="D17" s="31" t="s">
        <v>23</v>
      </c>
      <c r="E17" s="31">
        <v>31329</v>
      </c>
      <c r="F17" s="31">
        <v>18560</v>
      </c>
      <c r="G17" s="31">
        <v>5538</v>
      </c>
      <c r="H17" s="32">
        <v>507</v>
      </c>
    </row>
    <row r="18" spans="1:5" ht="12.75">
      <c r="A18" s="44"/>
      <c r="B18" s="12"/>
      <c r="C18" s="12"/>
      <c r="D18" s="12"/>
      <c r="E18" s="12"/>
    </row>
    <row r="19" spans="1:8" ht="12.75">
      <c r="A19" s="9" t="s">
        <v>3</v>
      </c>
      <c r="F19" s="37"/>
      <c r="G19" s="33"/>
      <c r="H19" s="37"/>
    </row>
    <row r="20" spans="1:8" ht="12.75">
      <c r="A20" s="9" t="s">
        <v>4</v>
      </c>
      <c r="F20" s="37"/>
      <c r="G20" s="33"/>
      <c r="H20" s="37"/>
    </row>
    <row r="21" spans="1:8" ht="12.75">
      <c r="A21" s="10" t="s">
        <v>5</v>
      </c>
      <c r="F21" s="37"/>
      <c r="G21" s="33"/>
      <c r="H21" s="37"/>
    </row>
    <row r="22" spans="6:8" ht="12.75">
      <c r="F22" s="37"/>
      <c r="G22" s="37"/>
      <c r="H22" s="37"/>
    </row>
  </sheetData>
  <sheetProtection/>
  <mergeCells count="3">
    <mergeCell ref="A6:A9"/>
    <mergeCell ref="A10:A13"/>
    <mergeCell ref="A14:A17"/>
  </mergeCells>
  <hyperlinks>
    <hyperlink ref="M1" location="'Table Index'!A1" display="'Table Index'!A1"/>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7"/>
  <sheetViews>
    <sheetView zoomScalePageLayoutView="0" workbookViewId="0" topLeftCell="A1">
      <selection activeCell="F9" sqref="F9"/>
    </sheetView>
  </sheetViews>
  <sheetFormatPr defaultColWidth="9.140625" defaultRowHeight="15"/>
  <cols>
    <col min="1" max="1" width="40.28125" style="3" customWidth="1"/>
    <col min="2" max="3" width="12.7109375" style="3" customWidth="1"/>
    <col min="4" max="5" width="13.00390625" style="3" customWidth="1"/>
    <col min="6" max="6" width="12.7109375" style="3" customWidth="1"/>
    <col min="7" max="7" width="11.140625" style="3" bestFit="1" customWidth="1"/>
    <col min="8" max="16384" width="9.140625" style="3" customWidth="1"/>
  </cols>
  <sheetData>
    <row r="1" spans="1:14" s="16" customFormat="1" ht="15.75">
      <c r="A1" s="27" t="s">
        <v>20</v>
      </c>
      <c r="M1" s="42" t="s">
        <v>38</v>
      </c>
      <c r="N1" s="1"/>
    </row>
    <row r="2" ht="15.75">
      <c r="A2" s="43" t="s">
        <v>137</v>
      </c>
    </row>
    <row r="3" ht="15.75">
      <c r="A3" s="43" t="s">
        <v>52</v>
      </c>
    </row>
    <row r="4" ht="15"/>
    <row r="5" spans="1:6" ht="65.25" customHeight="1">
      <c r="A5" s="55"/>
      <c r="B5" s="99">
        <v>2001</v>
      </c>
      <c r="C5" s="99">
        <v>2011</v>
      </c>
      <c r="D5" s="130" t="s">
        <v>53</v>
      </c>
      <c r="E5" s="101" t="s">
        <v>54</v>
      </c>
      <c r="F5" s="104" t="s">
        <v>55</v>
      </c>
    </row>
    <row r="6" spans="1:7" ht="15">
      <c r="A6" s="68" t="s">
        <v>52</v>
      </c>
      <c r="B6" s="48">
        <v>4007466</v>
      </c>
      <c r="C6" s="48">
        <v>4283213</v>
      </c>
      <c r="D6" s="49">
        <v>100</v>
      </c>
      <c r="E6" s="49">
        <v>100</v>
      </c>
      <c r="F6" s="50" t="s">
        <v>23</v>
      </c>
      <c r="G6" s="37"/>
    </row>
    <row r="7" spans="1:7" ht="30">
      <c r="A7" s="68" t="s">
        <v>89</v>
      </c>
      <c r="B7" s="48">
        <v>1997485</v>
      </c>
      <c r="C7" s="48">
        <v>1934819</v>
      </c>
      <c r="D7" s="49">
        <v>49.844091</v>
      </c>
      <c r="E7" s="49">
        <v>45.1721406336785</v>
      </c>
      <c r="F7" s="51">
        <v>-4.6719503663214965</v>
      </c>
      <c r="G7" s="37"/>
    </row>
    <row r="8" spans="1:7" ht="15">
      <c r="A8" s="68" t="s">
        <v>45</v>
      </c>
      <c r="B8" s="48">
        <v>326796</v>
      </c>
      <c r="C8" s="48">
        <v>474601</v>
      </c>
      <c r="D8" s="49">
        <v>8.154679291</v>
      </c>
      <c r="E8" s="49">
        <v>11.080490276808556</v>
      </c>
      <c r="F8" s="51">
        <v>2.925810985808555</v>
      </c>
      <c r="G8" s="37"/>
    </row>
    <row r="9" spans="1:7" ht="15">
      <c r="A9" s="68" t="s">
        <v>46</v>
      </c>
      <c r="B9" s="48">
        <v>987899</v>
      </c>
      <c r="C9" s="48">
        <v>1151928</v>
      </c>
      <c r="D9" s="49">
        <v>24.65146304</v>
      </c>
      <c r="E9" s="49">
        <v>26.89401624434741</v>
      </c>
      <c r="F9" s="51">
        <v>2.2425532043474092</v>
      </c>
      <c r="G9" s="37"/>
    </row>
    <row r="10" spans="1:7" ht="17.25">
      <c r="A10" s="68" t="s">
        <v>90</v>
      </c>
      <c r="B10" s="48">
        <v>357566</v>
      </c>
      <c r="C10" s="48">
        <v>414852</v>
      </c>
      <c r="D10" s="49">
        <v>8.922496161</v>
      </c>
      <c r="E10" s="49">
        <v>9.685532799793052</v>
      </c>
      <c r="F10" s="51">
        <v>0.7630366387930518</v>
      </c>
      <c r="G10" s="37"/>
    </row>
    <row r="11" spans="1:7" ht="30">
      <c r="A11" s="69" t="s">
        <v>91</v>
      </c>
      <c r="B11" s="52">
        <v>337720</v>
      </c>
      <c r="C11" s="52">
        <v>307013</v>
      </c>
      <c r="D11" s="53">
        <v>8.4272705</v>
      </c>
      <c r="E11" s="53">
        <v>7.167820045372481</v>
      </c>
      <c r="F11" s="54">
        <v>-1.2594504546275198</v>
      </c>
      <c r="G11" s="37"/>
    </row>
    <row r="12" spans="1:7" ht="12.75">
      <c r="A12" s="44"/>
      <c r="B12" s="12"/>
      <c r="C12" s="12"/>
      <c r="D12" s="12"/>
      <c r="E12" s="12"/>
      <c r="G12" s="37"/>
    </row>
    <row r="13" spans="1:7" ht="12.75">
      <c r="A13" s="47" t="s">
        <v>101</v>
      </c>
      <c r="F13" s="33"/>
      <c r="G13" s="37"/>
    </row>
    <row r="14" spans="1:7" ht="12.75">
      <c r="A14" s="9" t="s">
        <v>3</v>
      </c>
      <c r="F14" s="33"/>
      <c r="G14" s="37"/>
    </row>
    <row r="15" spans="1:7" ht="12.75">
      <c r="A15" s="9" t="s">
        <v>4</v>
      </c>
      <c r="F15" s="33"/>
      <c r="G15" s="37"/>
    </row>
    <row r="16" spans="1:7" ht="12.75">
      <c r="A16" s="10" t="s">
        <v>5</v>
      </c>
      <c r="F16" s="33"/>
      <c r="G16" s="37"/>
    </row>
    <row r="17" spans="6:7" ht="12.75">
      <c r="F17" s="37"/>
      <c r="G17" s="37"/>
    </row>
    <row r="18" spans="2:7" ht="12.75">
      <c r="B18" s="159"/>
      <c r="C18" s="159"/>
      <c r="F18" s="37"/>
      <c r="G18" s="37"/>
    </row>
    <row r="19" spans="2:7" ht="15">
      <c r="B19" s="159"/>
      <c r="C19"/>
      <c r="D19"/>
      <c r="E19"/>
      <c r="F19"/>
      <c r="G19"/>
    </row>
    <row r="20" spans="2:7" ht="15">
      <c r="B20" s="159"/>
      <c r="C20"/>
      <c r="D20"/>
      <c r="E20"/>
      <c r="F20"/>
      <c r="G20"/>
    </row>
    <row r="21" spans="2:7" ht="15">
      <c r="B21" s="159"/>
      <c r="C21"/>
      <c r="D21"/>
      <c r="E21"/>
      <c r="F21"/>
      <c r="G21"/>
    </row>
    <row r="22" spans="2:7" ht="15">
      <c r="B22" s="159"/>
      <c r="C22"/>
      <c r="D22"/>
      <c r="E22"/>
      <c r="F22"/>
      <c r="G22"/>
    </row>
    <row r="23" spans="2:7" ht="15">
      <c r="B23" s="159"/>
      <c r="C23"/>
      <c r="D23"/>
      <c r="E23"/>
      <c r="F23"/>
      <c r="G23"/>
    </row>
    <row r="24" spans="3:7" ht="15">
      <c r="C24"/>
      <c r="D24"/>
      <c r="E24"/>
      <c r="F24"/>
      <c r="G24"/>
    </row>
    <row r="25" spans="3:7" ht="15">
      <c r="C25"/>
      <c r="D25"/>
      <c r="E25"/>
      <c r="F25"/>
      <c r="G25"/>
    </row>
    <row r="26" spans="3:7" ht="12.75">
      <c r="C26" s="37"/>
      <c r="D26" s="37"/>
      <c r="E26" s="33"/>
      <c r="F26" s="33"/>
      <c r="G26" s="37"/>
    </row>
    <row r="27" spans="3:7" ht="12.75">
      <c r="C27" s="37"/>
      <c r="D27" s="37"/>
      <c r="E27" s="37"/>
      <c r="F27" s="33"/>
      <c r="G27" s="37"/>
    </row>
    <row r="28" spans="3:7" ht="12.75">
      <c r="C28" s="37"/>
      <c r="D28" s="37"/>
      <c r="E28" s="37"/>
      <c r="F28" s="33"/>
      <c r="G28" s="37"/>
    </row>
    <row r="29" spans="3:7" ht="12.75">
      <c r="C29" s="37"/>
      <c r="D29" s="37"/>
      <c r="E29" s="37"/>
      <c r="F29" s="37"/>
      <c r="G29" s="37"/>
    </row>
    <row r="30" spans="3:7" ht="12.75">
      <c r="C30" s="37"/>
      <c r="D30" s="37"/>
      <c r="E30" s="37"/>
      <c r="F30" s="37"/>
      <c r="G30" s="37"/>
    </row>
    <row r="31" spans="3:7" ht="12.75">
      <c r="C31" s="37"/>
      <c r="D31" s="37"/>
      <c r="E31" s="37"/>
      <c r="F31" s="37"/>
      <c r="G31" s="37"/>
    </row>
    <row r="32" spans="3:7" ht="12.75">
      <c r="C32" s="37"/>
      <c r="D32" s="37"/>
      <c r="E32" s="33"/>
      <c r="F32" s="37"/>
      <c r="G32" s="37"/>
    </row>
    <row r="33" spans="3:7" ht="12.75">
      <c r="C33" s="37"/>
      <c r="D33" s="37"/>
      <c r="E33" s="37"/>
      <c r="F33" s="37"/>
      <c r="G33" s="37"/>
    </row>
    <row r="34" spans="3:6" ht="12.75">
      <c r="C34" s="37"/>
      <c r="D34" s="37"/>
      <c r="E34" s="37"/>
      <c r="F34" s="37"/>
    </row>
    <row r="35" spans="3:6" ht="12.75">
      <c r="C35" s="37"/>
      <c r="D35" s="37"/>
      <c r="E35" s="37"/>
      <c r="F35" s="37"/>
    </row>
    <row r="36" spans="3:6" ht="12.75">
      <c r="C36" s="37"/>
      <c r="D36" s="37"/>
      <c r="E36" s="37"/>
      <c r="F36" s="37"/>
    </row>
    <row r="37" spans="3:6" ht="12.75">
      <c r="C37" s="37"/>
      <c r="D37" s="37"/>
      <c r="E37" s="37"/>
      <c r="F37" s="37"/>
    </row>
    <row r="38" spans="3:6" ht="12.75">
      <c r="C38" s="37"/>
      <c r="D38" s="37"/>
      <c r="E38" s="37"/>
      <c r="F38" s="37"/>
    </row>
    <row r="39" spans="3:6" ht="12.75">
      <c r="C39" s="37"/>
      <c r="D39" s="37"/>
      <c r="E39" s="37"/>
      <c r="F39" s="37"/>
    </row>
    <row r="40" spans="3:6" ht="12.75">
      <c r="C40" s="37"/>
      <c r="D40" s="37"/>
      <c r="E40" s="37"/>
      <c r="F40" s="37"/>
    </row>
    <row r="41" spans="3:5" ht="12.75">
      <c r="C41" s="37"/>
      <c r="D41" s="37"/>
      <c r="E41" s="37"/>
    </row>
    <row r="42" spans="3:5" ht="12.75">
      <c r="C42" s="37"/>
      <c r="D42" s="37"/>
      <c r="E42" s="37"/>
    </row>
    <row r="43" spans="3:5" ht="12.75">
      <c r="C43" s="37"/>
      <c r="D43" s="37"/>
      <c r="E43" s="37"/>
    </row>
    <row r="44" spans="3:5" ht="12.75">
      <c r="C44" s="37"/>
      <c r="D44" s="37"/>
      <c r="E44" s="37"/>
    </row>
    <row r="45" spans="3:5" ht="12.75">
      <c r="C45" s="37"/>
      <c r="D45" s="37"/>
      <c r="E45" s="37"/>
    </row>
    <row r="46" spans="3:5" ht="12.75">
      <c r="C46" s="37"/>
      <c r="D46" s="37"/>
      <c r="E46" s="37"/>
    </row>
    <row r="47" spans="3:5" ht="12.75">
      <c r="C47" s="37"/>
      <c r="D47" s="37"/>
      <c r="E47" s="37"/>
    </row>
  </sheetData>
  <sheetProtection/>
  <hyperlinks>
    <hyperlink ref="M1" location="'Table Index'!A1" display="'Table Index'!A1"/>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69"/>
  <sheetViews>
    <sheetView zoomScalePageLayoutView="0" workbookViewId="0" topLeftCell="A1">
      <selection activeCell="A2" sqref="A2"/>
    </sheetView>
  </sheetViews>
  <sheetFormatPr defaultColWidth="9.140625" defaultRowHeight="15"/>
  <cols>
    <col min="1" max="1" width="14.7109375" style="0" customWidth="1"/>
    <col min="2" max="2" width="7.8515625" style="0" bestFit="1" customWidth="1"/>
    <col min="3" max="8" width="12.7109375" style="0" customWidth="1"/>
  </cols>
  <sheetData>
    <row r="1" spans="1:14" s="16" customFormat="1" ht="15.75">
      <c r="A1" s="27" t="s">
        <v>20</v>
      </c>
      <c r="M1" s="42" t="s">
        <v>38</v>
      </c>
      <c r="N1" s="1"/>
    </row>
    <row r="2" ht="15.75">
      <c r="A2" s="43" t="s">
        <v>139</v>
      </c>
    </row>
    <row r="3" ht="15.75">
      <c r="A3" s="43" t="s">
        <v>47</v>
      </c>
    </row>
    <row r="5" spans="1:8" s="56" customFormat="1" ht="105">
      <c r="A5" s="126" t="s">
        <v>37</v>
      </c>
      <c r="B5" s="117" t="s">
        <v>36</v>
      </c>
      <c r="C5" s="126" t="s">
        <v>47</v>
      </c>
      <c r="D5" s="101" t="s">
        <v>93</v>
      </c>
      <c r="E5" s="101" t="s">
        <v>92</v>
      </c>
      <c r="F5" s="101" t="s">
        <v>78</v>
      </c>
      <c r="G5" s="101" t="s">
        <v>79</v>
      </c>
      <c r="H5" s="105" t="s">
        <v>10</v>
      </c>
    </row>
    <row r="6" spans="1:8" ht="15">
      <c r="A6" s="195" t="s">
        <v>47</v>
      </c>
      <c r="B6" s="41" t="s">
        <v>35</v>
      </c>
      <c r="C6" s="48">
        <v>1035881</v>
      </c>
      <c r="D6" s="48">
        <v>569099</v>
      </c>
      <c r="E6" s="48">
        <v>142642</v>
      </c>
      <c r="F6" s="48">
        <v>18659</v>
      </c>
      <c r="G6" s="48">
        <v>245123</v>
      </c>
      <c r="H6" s="57">
        <v>60358</v>
      </c>
    </row>
    <row r="7" spans="1:15" ht="15">
      <c r="A7" s="195"/>
      <c r="B7" s="41">
        <v>0</v>
      </c>
      <c r="C7" s="48">
        <v>58618</v>
      </c>
      <c r="D7" s="48">
        <v>27641</v>
      </c>
      <c r="E7" s="48">
        <v>14836</v>
      </c>
      <c r="F7" s="48">
        <v>207</v>
      </c>
      <c r="G7" s="48">
        <v>10466</v>
      </c>
      <c r="H7" s="57">
        <v>5468</v>
      </c>
      <c r="J7" s="60"/>
      <c r="K7" s="60"/>
      <c r="L7" s="60"/>
      <c r="M7" s="60"/>
      <c r="N7" s="60"/>
      <c r="O7" s="60"/>
    </row>
    <row r="8" spans="1:15" ht="15">
      <c r="A8" s="195"/>
      <c r="B8" s="41">
        <v>1</v>
      </c>
      <c r="C8" s="48">
        <v>59515</v>
      </c>
      <c r="D8" s="48">
        <v>28894</v>
      </c>
      <c r="E8" s="48">
        <v>13560</v>
      </c>
      <c r="F8" s="48">
        <v>265</v>
      </c>
      <c r="G8" s="48">
        <v>12207</v>
      </c>
      <c r="H8" s="57">
        <v>4589</v>
      </c>
      <c r="J8" s="60"/>
      <c r="K8" s="60"/>
      <c r="L8" s="60"/>
      <c r="M8" s="60"/>
      <c r="N8" s="60"/>
      <c r="O8" s="60"/>
    </row>
    <row r="9" spans="1:15" ht="15">
      <c r="A9" s="195"/>
      <c r="B9" s="41">
        <v>2</v>
      </c>
      <c r="C9" s="48">
        <v>58875</v>
      </c>
      <c r="D9" s="48">
        <v>29703</v>
      </c>
      <c r="E9" s="48">
        <v>11882</v>
      </c>
      <c r="F9" s="48">
        <v>385</v>
      </c>
      <c r="G9" s="48">
        <v>12793</v>
      </c>
      <c r="H9" s="57">
        <v>4112</v>
      </c>
      <c r="J9" s="60"/>
      <c r="K9" s="60"/>
      <c r="L9" s="60"/>
      <c r="M9" s="60"/>
      <c r="N9" s="60"/>
      <c r="O9" s="60"/>
    </row>
    <row r="10" spans="1:15" ht="15">
      <c r="A10" s="195"/>
      <c r="B10" s="41">
        <v>3</v>
      </c>
      <c r="C10" s="48">
        <v>58730</v>
      </c>
      <c r="D10" s="48">
        <v>30648</v>
      </c>
      <c r="E10" s="48">
        <v>10640</v>
      </c>
      <c r="F10" s="48">
        <v>496</v>
      </c>
      <c r="G10" s="48">
        <v>13296</v>
      </c>
      <c r="H10" s="57">
        <v>3650</v>
      </c>
      <c r="J10" s="60"/>
      <c r="K10" s="60"/>
      <c r="L10" s="60"/>
      <c r="M10" s="60"/>
      <c r="N10" s="60"/>
      <c r="O10" s="60"/>
    </row>
    <row r="11" spans="1:15" ht="15">
      <c r="A11" s="195"/>
      <c r="B11" s="41">
        <v>4</v>
      </c>
      <c r="C11" s="48">
        <v>56848</v>
      </c>
      <c r="D11" s="48">
        <v>30486</v>
      </c>
      <c r="E11" s="48">
        <v>9250</v>
      </c>
      <c r="F11" s="48">
        <v>617</v>
      </c>
      <c r="G11" s="48">
        <v>12975</v>
      </c>
      <c r="H11" s="57">
        <v>3520</v>
      </c>
      <c r="J11" s="60"/>
      <c r="K11" s="60"/>
      <c r="L11" s="60"/>
      <c r="M11" s="60"/>
      <c r="N11" s="60"/>
      <c r="O11" s="60"/>
    </row>
    <row r="12" spans="1:15" ht="15">
      <c r="A12" s="195"/>
      <c r="B12" s="41">
        <v>5</v>
      </c>
      <c r="C12" s="48">
        <v>55194</v>
      </c>
      <c r="D12" s="48">
        <v>29961</v>
      </c>
      <c r="E12" s="48">
        <v>8403</v>
      </c>
      <c r="F12" s="48">
        <v>640</v>
      </c>
      <c r="G12" s="48">
        <v>12991</v>
      </c>
      <c r="H12" s="57">
        <v>3199</v>
      </c>
      <c r="J12" s="60"/>
      <c r="K12" s="60"/>
      <c r="L12" s="60"/>
      <c r="M12" s="60"/>
      <c r="N12" s="60"/>
      <c r="O12" s="60"/>
    </row>
    <row r="13" spans="1:15" ht="15">
      <c r="A13" s="195"/>
      <c r="B13" s="41">
        <v>6</v>
      </c>
      <c r="C13" s="48">
        <v>55201</v>
      </c>
      <c r="D13" s="48">
        <v>30404</v>
      </c>
      <c r="E13" s="48">
        <v>8028</v>
      </c>
      <c r="F13" s="48">
        <v>737</v>
      </c>
      <c r="G13" s="48">
        <v>13006</v>
      </c>
      <c r="H13" s="57">
        <v>3026</v>
      </c>
      <c r="J13" s="60"/>
      <c r="K13" s="60"/>
      <c r="L13" s="60"/>
      <c r="M13" s="60"/>
      <c r="N13" s="60"/>
      <c r="O13" s="60"/>
    </row>
    <row r="14" spans="1:15" ht="15">
      <c r="A14" s="195"/>
      <c r="B14" s="41">
        <v>7</v>
      </c>
      <c r="C14" s="48">
        <v>53753</v>
      </c>
      <c r="D14" s="48">
        <v>30143</v>
      </c>
      <c r="E14" s="48">
        <v>7224</v>
      </c>
      <c r="F14" s="48">
        <v>725</v>
      </c>
      <c r="G14" s="48">
        <v>12826</v>
      </c>
      <c r="H14" s="57">
        <v>2835</v>
      </c>
      <c r="J14" s="60"/>
      <c r="K14" s="60"/>
      <c r="L14" s="60"/>
      <c r="M14" s="60"/>
      <c r="N14" s="60"/>
      <c r="O14" s="60"/>
    </row>
    <row r="15" spans="1:15" ht="15">
      <c r="A15" s="195"/>
      <c r="B15" s="41">
        <v>8</v>
      </c>
      <c r="C15" s="48">
        <v>52281</v>
      </c>
      <c r="D15" s="48">
        <v>29350</v>
      </c>
      <c r="E15" s="48">
        <v>6517</v>
      </c>
      <c r="F15" s="48">
        <v>886</v>
      </c>
      <c r="G15" s="48">
        <v>12762</v>
      </c>
      <c r="H15" s="57">
        <v>2766</v>
      </c>
      <c r="J15" s="60"/>
      <c r="K15" s="60"/>
      <c r="L15" s="60"/>
      <c r="M15" s="60"/>
      <c r="N15" s="60"/>
      <c r="O15" s="60"/>
    </row>
    <row r="16" spans="1:15" ht="15">
      <c r="A16" s="195"/>
      <c r="B16" s="41">
        <v>9</v>
      </c>
      <c r="C16" s="48">
        <v>52958</v>
      </c>
      <c r="D16" s="48">
        <v>29822</v>
      </c>
      <c r="E16" s="48">
        <v>6376</v>
      </c>
      <c r="F16" s="48">
        <v>1032</v>
      </c>
      <c r="G16" s="48">
        <v>12886</v>
      </c>
      <c r="H16" s="57">
        <v>2842</v>
      </c>
      <c r="J16" s="60"/>
      <c r="K16" s="60"/>
      <c r="L16" s="60"/>
      <c r="M16" s="60"/>
      <c r="N16" s="60"/>
      <c r="O16" s="60"/>
    </row>
    <row r="17" spans="1:15" ht="15">
      <c r="A17" s="195"/>
      <c r="B17" s="41">
        <v>10</v>
      </c>
      <c r="C17" s="48">
        <v>54941</v>
      </c>
      <c r="D17" s="48">
        <v>30638</v>
      </c>
      <c r="E17" s="48">
        <v>6406</v>
      </c>
      <c r="F17" s="48">
        <v>1109</v>
      </c>
      <c r="G17" s="48">
        <v>13892</v>
      </c>
      <c r="H17" s="57">
        <v>2896</v>
      </c>
      <c r="J17" s="60"/>
      <c r="K17" s="60"/>
      <c r="L17" s="60"/>
      <c r="M17" s="60"/>
      <c r="N17" s="60"/>
      <c r="O17" s="60"/>
    </row>
    <row r="18" spans="1:15" ht="15">
      <c r="A18" s="195"/>
      <c r="B18" s="41">
        <v>11</v>
      </c>
      <c r="C18" s="48">
        <v>56557</v>
      </c>
      <c r="D18" s="48">
        <v>31639</v>
      </c>
      <c r="E18" s="48">
        <v>6347</v>
      </c>
      <c r="F18" s="48">
        <v>1262</v>
      </c>
      <c r="G18" s="48">
        <v>14426</v>
      </c>
      <c r="H18" s="57">
        <v>2883</v>
      </c>
      <c r="J18" s="60"/>
      <c r="K18" s="60"/>
      <c r="L18" s="60"/>
      <c r="M18" s="60"/>
      <c r="N18" s="60"/>
      <c r="O18" s="60"/>
    </row>
    <row r="19" spans="1:15" ht="15">
      <c r="A19" s="195"/>
      <c r="B19" s="41">
        <v>12</v>
      </c>
      <c r="C19" s="48">
        <v>58319</v>
      </c>
      <c r="D19" s="48">
        <v>32858</v>
      </c>
      <c r="E19" s="48">
        <v>6187</v>
      </c>
      <c r="F19" s="48">
        <v>1399</v>
      </c>
      <c r="G19" s="48">
        <v>14807</v>
      </c>
      <c r="H19" s="57">
        <v>3068</v>
      </c>
      <c r="J19" s="60"/>
      <c r="K19" s="60"/>
      <c r="L19" s="60"/>
      <c r="M19" s="60"/>
      <c r="N19" s="60"/>
      <c r="O19" s="60"/>
    </row>
    <row r="20" spans="1:15" ht="15">
      <c r="A20" s="195"/>
      <c r="B20" s="41">
        <v>13</v>
      </c>
      <c r="C20" s="48">
        <v>59459</v>
      </c>
      <c r="D20" s="48">
        <v>33153</v>
      </c>
      <c r="E20" s="48">
        <v>6096</v>
      </c>
      <c r="F20" s="48">
        <v>1545</v>
      </c>
      <c r="G20" s="48">
        <v>15440</v>
      </c>
      <c r="H20" s="57">
        <v>3225</v>
      </c>
      <c r="J20" s="60"/>
      <c r="K20" s="60"/>
      <c r="L20" s="60"/>
      <c r="M20" s="60"/>
      <c r="N20" s="60"/>
      <c r="O20" s="60"/>
    </row>
    <row r="21" spans="1:15" ht="15">
      <c r="A21" s="195"/>
      <c r="B21" s="41">
        <v>14</v>
      </c>
      <c r="C21" s="48">
        <v>60451</v>
      </c>
      <c r="D21" s="48">
        <v>33745</v>
      </c>
      <c r="E21" s="48">
        <v>5919</v>
      </c>
      <c r="F21" s="48">
        <v>1723</v>
      </c>
      <c r="G21" s="48">
        <v>15752</v>
      </c>
      <c r="H21" s="57">
        <v>3312</v>
      </c>
      <c r="J21" s="60"/>
      <c r="K21" s="60"/>
      <c r="L21" s="60"/>
      <c r="M21" s="60"/>
      <c r="N21" s="60"/>
      <c r="O21" s="60"/>
    </row>
    <row r="22" spans="1:15" ht="15">
      <c r="A22" s="195"/>
      <c r="B22" s="41">
        <v>15</v>
      </c>
      <c r="C22" s="48">
        <v>61473</v>
      </c>
      <c r="D22" s="48">
        <v>34304</v>
      </c>
      <c r="E22" s="48">
        <v>5600</v>
      </c>
      <c r="F22" s="48">
        <v>1933</v>
      </c>
      <c r="G22" s="48">
        <v>16185</v>
      </c>
      <c r="H22" s="57">
        <v>3451</v>
      </c>
      <c r="J22" s="60"/>
      <c r="K22" s="60"/>
      <c r="L22" s="60"/>
      <c r="M22" s="60"/>
      <c r="N22" s="60"/>
      <c r="O22" s="60"/>
    </row>
    <row r="23" spans="1:15" ht="15">
      <c r="A23" s="195"/>
      <c r="B23" s="41">
        <v>16</v>
      </c>
      <c r="C23" s="48">
        <v>52229</v>
      </c>
      <c r="D23" s="48">
        <v>31980</v>
      </c>
      <c r="E23" s="48">
        <v>4354</v>
      </c>
      <c r="F23" s="48">
        <v>1511</v>
      </c>
      <c r="G23" s="48">
        <v>12073</v>
      </c>
      <c r="H23" s="57">
        <v>2311</v>
      </c>
      <c r="J23" s="60"/>
      <c r="K23" s="60"/>
      <c r="L23" s="60"/>
      <c r="M23" s="60"/>
      <c r="N23" s="60"/>
      <c r="O23" s="60"/>
    </row>
    <row r="24" spans="1:15" ht="15">
      <c r="A24" s="195"/>
      <c r="B24" s="41">
        <v>17</v>
      </c>
      <c r="C24" s="48">
        <v>44316</v>
      </c>
      <c r="D24" s="48">
        <v>27804</v>
      </c>
      <c r="E24" s="48">
        <v>3236</v>
      </c>
      <c r="F24" s="48">
        <v>1300</v>
      </c>
      <c r="G24" s="48">
        <v>10050</v>
      </c>
      <c r="H24" s="57">
        <v>1926</v>
      </c>
      <c r="J24" s="60"/>
      <c r="K24" s="60"/>
      <c r="L24" s="60"/>
      <c r="M24" s="60"/>
      <c r="N24" s="60"/>
      <c r="O24" s="60"/>
    </row>
    <row r="25" spans="1:15" ht="15">
      <c r="A25" s="195"/>
      <c r="B25" s="41">
        <v>18</v>
      </c>
      <c r="C25" s="48">
        <v>26163</v>
      </c>
      <c r="D25" s="48">
        <v>15926</v>
      </c>
      <c r="E25" s="48">
        <v>1781</v>
      </c>
      <c r="F25" s="48">
        <v>887</v>
      </c>
      <c r="G25" s="48">
        <v>6290</v>
      </c>
      <c r="H25" s="57">
        <v>1279</v>
      </c>
      <c r="J25" s="60"/>
      <c r="K25" s="60"/>
      <c r="L25" s="60"/>
      <c r="M25" s="60"/>
      <c r="N25" s="60"/>
      <c r="O25" s="60"/>
    </row>
    <row r="26" spans="1:15" ht="15">
      <c r="A26" s="195" t="s">
        <v>39</v>
      </c>
      <c r="B26" s="41" t="s">
        <v>35</v>
      </c>
      <c r="C26" s="48">
        <v>527408</v>
      </c>
      <c r="D26" s="48">
        <v>289719</v>
      </c>
      <c r="E26" s="48">
        <v>72465</v>
      </c>
      <c r="F26" s="48">
        <v>10157</v>
      </c>
      <c r="G26" s="48">
        <v>124359</v>
      </c>
      <c r="H26" s="57">
        <v>30708</v>
      </c>
      <c r="J26" s="60"/>
      <c r="K26" s="60"/>
      <c r="L26" s="60"/>
      <c r="M26" s="60"/>
      <c r="N26" s="60"/>
      <c r="O26" s="60"/>
    </row>
    <row r="27" spans="1:15" ht="15">
      <c r="A27" s="195"/>
      <c r="B27" s="41">
        <v>0</v>
      </c>
      <c r="C27" s="48">
        <v>29839</v>
      </c>
      <c r="D27" s="48">
        <v>14083</v>
      </c>
      <c r="E27" s="48">
        <v>7568</v>
      </c>
      <c r="F27" s="48">
        <v>112</v>
      </c>
      <c r="G27" s="48">
        <v>5283</v>
      </c>
      <c r="H27" s="57">
        <v>2793</v>
      </c>
      <c r="J27" s="60"/>
      <c r="K27" s="60"/>
      <c r="L27" s="60"/>
      <c r="M27" s="60"/>
      <c r="N27" s="60"/>
      <c r="O27" s="60"/>
    </row>
    <row r="28" spans="1:8" ht="15">
      <c r="A28" s="195"/>
      <c r="B28" s="41">
        <v>1</v>
      </c>
      <c r="C28" s="48">
        <v>30353</v>
      </c>
      <c r="D28" s="48">
        <v>14816</v>
      </c>
      <c r="E28" s="48">
        <v>6991</v>
      </c>
      <c r="F28" s="48">
        <v>137</v>
      </c>
      <c r="G28" s="48">
        <v>6140</v>
      </c>
      <c r="H28" s="57">
        <v>2269</v>
      </c>
    </row>
    <row r="29" spans="1:8" ht="15">
      <c r="A29" s="195"/>
      <c r="B29" s="41">
        <v>2</v>
      </c>
      <c r="C29" s="48">
        <v>29955</v>
      </c>
      <c r="D29" s="48">
        <v>15109</v>
      </c>
      <c r="E29" s="48">
        <v>6076</v>
      </c>
      <c r="F29" s="48">
        <v>194</v>
      </c>
      <c r="G29" s="48">
        <v>6477</v>
      </c>
      <c r="H29" s="57">
        <v>2099</v>
      </c>
    </row>
    <row r="30" spans="1:8" ht="15">
      <c r="A30" s="195"/>
      <c r="B30" s="41">
        <v>3</v>
      </c>
      <c r="C30" s="48">
        <v>30009</v>
      </c>
      <c r="D30" s="48">
        <v>15578</v>
      </c>
      <c r="E30" s="48">
        <v>5393</v>
      </c>
      <c r="F30" s="48">
        <v>260</v>
      </c>
      <c r="G30" s="48">
        <v>6865</v>
      </c>
      <c r="H30" s="57">
        <v>1913</v>
      </c>
    </row>
    <row r="31" spans="1:8" ht="15">
      <c r="A31" s="195"/>
      <c r="B31" s="41">
        <v>4</v>
      </c>
      <c r="C31" s="48">
        <v>28949</v>
      </c>
      <c r="D31" s="48">
        <v>15510</v>
      </c>
      <c r="E31" s="48">
        <v>4681</v>
      </c>
      <c r="F31" s="48">
        <v>332</v>
      </c>
      <c r="G31" s="48">
        <v>6653</v>
      </c>
      <c r="H31" s="57">
        <v>1773</v>
      </c>
    </row>
    <row r="32" spans="1:8" ht="15">
      <c r="A32" s="195"/>
      <c r="B32" s="41">
        <v>5</v>
      </c>
      <c r="C32" s="48">
        <v>28301</v>
      </c>
      <c r="D32" s="48">
        <v>15327</v>
      </c>
      <c r="E32" s="48">
        <v>4360</v>
      </c>
      <c r="F32" s="48">
        <v>320</v>
      </c>
      <c r="G32" s="48">
        <v>6646</v>
      </c>
      <c r="H32" s="57">
        <v>1648</v>
      </c>
    </row>
    <row r="33" spans="1:8" ht="15">
      <c r="A33" s="195"/>
      <c r="B33" s="41">
        <v>6</v>
      </c>
      <c r="C33" s="48">
        <v>28342</v>
      </c>
      <c r="D33" s="48">
        <v>15646</v>
      </c>
      <c r="E33" s="48">
        <v>4066</v>
      </c>
      <c r="F33" s="48">
        <v>402</v>
      </c>
      <c r="G33" s="48">
        <v>6689</v>
      </c>
      <c r="H33" s="57">
        <v>1539</v>
      </c>
    </row>
    <row r="34" spans="1:8" ht="15">
      <c r="A34" s="195"/>
      <c r="B34" s="41">
        <v>7</v>
      </c>
      <c r="C34" s="48">
        <v>27598</v>
      </c>
      <c r="D34" s="48">
        <v>15431</v>
      </c>
      <c r="E34" s="48">
        <v>3625</v>
      </c>
      <c r="F34" s="48">
        <v>418</v>
      </c>
      <c r="G34" s="48">
        <v>6666</v>
      </c>
      <c r="H34" s="57">
        <v>1458</v>
      </c>
    </row>
    <row r="35" spans="1:8" ht="15">
      <c r="A35" s="195"/>
      <c r="B35" s="41">
        <v>8</v>
      </c>
      <c r="C35" s="48">
        <v>26633</v>
      </c>
      <c r="D35" s="48">
        <v>15055</v>
      </c>
      <c r="E35" s="48">
        <v>3271</v>
      </c>
      <c r="F35" s="48">
        <v>508</v>
      </c>
      <c r="G35" s="48">
        <v>6397</v>
      </c>
      <c r="H35" s="57">
        <v>1402</v>
      </c>
    </row>
    <row r="36" spans="1:8" ht="15">
      <c r="A36" s="195"/>
      <c r="B36" s="41">
        <v>9</v>
      </c>
      <c r="C36" s="48">
        <v>26977</v>
      </c>
      <c r="D36" s="48">
        <v>15218</v>
      </c>
      <c r="E36" s="48">
        <v>3262</v>
      </c>
      <c r="F36" s="48">
        <v>571</v>
      </c>
      <c r="G36" s="48">
        <v>6448</v>
      </c>
      <c r="H36" s="57">
        <v>1478</v>
      </c>
    </row>
    <row r="37" spans="1:8" ht="15">
      <c r="A37" s="195"/>
      <c r="B37" s="41">
        <v>10</v>
      </c>
      <c r="C37" s="48">
        <v>28038</v>
      </c>
      <c r="D37" s="48">
        <v>15582</v>
      </c>
      <c r="E37" s="48">
        <v>3208</v>
      </c>
      <c r="F37" s="48">
        <v>596</v>
      </c>
      <c r="G37" s="48">
        <v>7109</v>
      </c>
      <c r="H37" s="57">
        <v>1543</v>
      </c>
    </row>
    <row r="38" spans="1:8" ht="15">
      <c r="A38" s="195"/>
      <c r="B38" s="41">
        <v>11</v>
      </c>
      <c r="C38" s="48">
        <v>28940</v>
      </c>
      <c r="D38" s="48">
        <v>16179</v>
      </c>
      <c r="E38" s="48">
        <v>3241</v>
      </c>
      <c r="F38" s="48">
        <v>713</v>
      </c>
      <c r="G38" s="48">
        <v>7333</v>
      </c>
      <c r="H38" s="57">
        <v>1474</v>
      </c>
    </row>
    <row r="39" spans="1:8" ht="15">
      <c r="A39" s="195"/>
      <c r="B39" s="41">
        <v>12</v>
      </c>
      <c r="C39" s="48">
        <v>30053</v>
      </c>
      <c r="D39" s="48">
        <v>16887</v>
      </c>
      <c r="E39" s="48">
        <v>3195</v>
      </c>
      <c r="F39" s="48">
        <v>783</v>
      </c>
      <c r="G39" s="48">
        <v>7574</v>
      </c>
      <c r="H39" s="57">
        <v>1614</v>
      </c>
    </row>
    <row r="40" spans="1:8" ht="15">
      <c r="A40" s="195"/>
      <c r="B40" s="41">
        <v>13</v>
      </c>
      <c r="C40" s="48">
        <v>30319</v>
      </c>
      <c r="D40" s="48">
        <v>16934</v>
      </c>
      <c r="E40" s="48">
        <v>3067</v>
      </c>
      <c r="F40" s="48">
        <v>893</v>
      </c>
      <c r="G40" s="48">
        <v>7854</v>
      </c>
      <c r="H40" s="57">
        <v>1571</v>
      </c>
    </row>
    <row r="41" spans="1:8" ht="15">
      <c r="A41" s="195"/>
      <c r="B41" s="41">
        <v>14</v>
      </c>
      <c r="C41" s="48">
        <v>31156</v>
      </c>
      <c r="D41" s="48">
        <v>17416</v>
      </c>
      <c r="E41" s="48">
        <v>3049</v>
      </c>
      <c r="F41" s="48">
        <v>917</v>
      </c>
      <c r="G41" s="48">
        <v>8069</v>
      </c>
      <c r="H41" s="57">
        <v>1705</v>
      </c>
    </row>
    <row r="42" spans="1:8" ht="15">
      <c r="A42" s="195"/>
      <c r="B42" s="41">
        <v>15</v>
      </c>
      <c r="C42" s="48">
        <v>31806</v>
      </c>
      <c r="D42" s="48">
        <v>17664</v>
      </c>
      <c r="E42" s="48">
        <v>2871</v>
      </c>
      <c r="F42" s="48">
        <v>1070</v>
      </c>
      <c r="G42" s="48">
        <v>8428</v>
      </c>
      <c r="H42" s="57">
        <v>1773</v>
      </c>
    </row>
    <row r="43" spans="1:8" ht="15">
      <c r="A43" s="195"/>
      <c r="B43" s="41">
        <v>16</v>
      </c>
      <c r="C43" s="48">
        <v>26105</v>
      </c>
      <c r="D43" s="48">
        <v>16051</v>
      </c>
      <c r="E43" s="48">
        <v>2171</v>
      </c>
      <c r="F43" s="48">
        <v>806</v>
      </c>
      <c r="G43" s="48">
        <v>5964</v>
      </c>
      <c r="H43" s="57">
        <v>1113</v>
      </c>
    </row>
    <row r="44" spans="1:8" ht="15">
      <c r="A44" s="195"/>
      <c r="B44" s="41">
        <v>17</v>
      </c>
      <c r="C44" s="48">
        <v>21552</v>
      </c>
      <c r="D44" s="48">
        <v>13514</v>
      </c>
      <c r="E44" s="48">
        <v>1547</v>
      </c>
      <c r="F44" s="48">
        <v>668</v>
      </c>
      <c r="G44" s="48">
        <v>4852</v>
      </c>
      <c r="H44" s="57">
        <v>971</v>
      </c>
    </row>
    <row r="45" spans="1:8" ht="15">
      <c r="A45" s="195"/>
      <c r="B45" s="41">
        <v>18</v>
      </c>
      <c r="C45" s="48">
        <v>12483</v>
      </c>
      <c r="D45" s="48">
        <v>7719</v>
      </c>
      <c r="E45" s="48">
        <v>823</v>
      </c>
      <c r="F45" s="48">
        <v>457</v>
      </c>
      <c r="G45" s="48">
        <v>2912</v>
      </c>
      <c r="H45" s="57">
        <v>572</v>
      </c>
    </row>
    <row r="46" spans="1:8" ht="15">
      <c r="A46" s="195" t="s">
        <v>40</v>
      </c>
      <c r="B46" s="41" t="s">
        <v>35</v>
      </c>
      <c r="C46" s="48">
        <v>508473</v>
      </c>
      <c r="D46" s="48">
        <v>279380</v>
      </c>
      <c r="E46" s="48">
        <v>70177</v>
      </c>
      <c r="F46" s="48">
        <v>8502</v>
      </c>
      <c r="G46" s="48">
        <v>120764</v>
      </c>
      <c r="H46" s="57">
        <v>29650</v>
      </c>
    </row>
    <row r="47" spans="1:8" ht="15">
      <c r="A47" s="195"/>
      <c r="B47" s="41">
        <v>0</v>
      </c>
      <c r="C47" s="48">
        <v>28779</v>
      </c>
      <c r="D47" s="48">
        <v>13558</v>
      </c>
      <c r="E47" s="48">
        <v>7268</v>
      </c>
      <c r="F47" s="48">
        <v>95</v>
      </c>
      <c r="G47" s="48">
        <v>5183</v>
      </c>
      <c r="H47" s="57">
        <v>2675</v>
      </c>
    </row>
    <row r="48" spans="1:8" ht="15">
      <c r="A48" s="195"/>
      <c r="B48" s="41">
        <v>1</v>
      </c>
      <c r="C48" s="48">
        <v>29162</v>
      </c>
      <c r="D48" s="48">
        <v>14078</v>
      </c>
      <c r="E48" s="48">
        <v>6569</v>
      </c>
      <c r="F48" s="48">
        <v>128</v>
      </c>
      <c r="G48" s="48">
        <v>6067</v>
      </c>
      <c r="H48" s="57">
        <v>2320</v>
      </c>
    </row>
    <row r="49" spans="1:8" ht="15">
      <c r="A49" s="195"/>
      <c r="B49" s="41">
        <v>2</v>
      </c>
      <c r="C49" s="48">
        <v>28920</v>
      </c>
      <c r="D49" s="48">
        <v>14594</v>
      </c>
      <c r="E49" s="48">
        <v>5806</v>
      </c>
      <c r="F49" s="48">
        <v>191</v>
      </c>
      <c r="G49" s="48">
        <v>6316</v>
      </c>
      <c r="H49" s="57">
        <v>2013</v>
      </c>
    </row>
    <row r="50" spans="1:8" ht="15">
      <c r="A50" s="195"/>
      <c r="B50" s="41">
        <v>3</v>
      </c>
      <c r="C50" s="48">
        <v>28721</v>
      </c>
      <c r="D50" s="48">
        <v>15070</v>
      </c>
      <c r="E50" s="48">
        <v>5247</v>
      </c>
      <c r="F50" s="48">
        <v>236</v>
      </c>
      <c r="G50" s="48">
        <v>6431</v>
      </c>
      <c r="H50" s="57">
        <v>1737</v>
      </c>
    </row>
    <row r="51" spans="1:8" ht="15">
      <c r="A51" s="195"/>
      <c r="B51" s="41">
        <v>4</v>
      </c>
      <c r="C51" s="48">
        <v>27899</v>
      </c>
      <c r="D51" s="48">
        <v>14976</v>
      </c>
      <c r="E51" s="48">
        <v>4569</v>
      </c>
      <c r="F51" s="48">
        <v>285</v>
      </c>
      <c r="G51" s="48">
        <v>6322</v>
      </c>
      <c r="H51" s="57">
        <v>1747</v>
      </c>
    </row>
    <row r="52" spans="1:8" ht="15">
      <c r="A52" s="195"/>
      <c r="B52" s="41">
        <v>5</v>
      </c>
      <c r="C52" s="48">
        <v>26893</v>
      </c>
      <c r="D52" s="48">
        <v>14634</v>
      </c>
      <c r="E52" s="48">
        <v>4043</v>
      </c>
      <c r="F52" s="48">
        <v>320</v>
      </c>
      <c r="G52" s="48">
        <v>6345</v>
      </c>
      <c r="H52" s="57">
        <v>1551</v>
      </c>
    </row>
    <row r="53" spans="1:8" ht="15">
      <c r="A53" s="195"/>
      <c r="B53" s="41">
        <v>6</v>
      </c>
      <c r="C53" s="48">
        <v>26859</v>
      </c>
      <c r="D53" s="48">
        <v>14758</v>
      </c>
      <c r="E53" s="48">
        <v>3962</v>
      </c>
      <c r="F53" s="48">
        <v>335</v>
      </c>
      <c r="G53" s="48">
        <v>6317</v>
      </c>
      <c r="H53" s="57">
        <v>1487</v>
      </c>
    </row>
    <row r="54" spans="1:8" ht="15">
      <c r="A54" s="195"/>
      <c r="B54" s="41">
        <v>7</v>
      </c>
      <c r="C54" s="48">
        <v>26155</v>
      </c>
      <c r="D54" s="48">
        <v>14712</v>
      </c>
      <c r="E54" s="48">
        <v>3599</v>
      </c>
      <c r="F54" s="48">
        <v>307</v>
      </c>
      <c r="G54" s="48">
        <v>6160</v>
      </c>
      <c r="H54" s="57">
        <v>1377</v>
      </c>
    </row>
    <row r="55" spans="1:8" ht="15">
      <c r="A55" s="195"/>
      <c r="B55" s="41">
        <v>8</v>
      </c>
      <c r="C55" s="48">
        <v>25648</v>
      </c>
      <c r="D55" s="48">
        <v>14295</v>
      </c>
      <c r="E55" s="48">
        <v>3246</v>
      </c>
      <c r="F55" s="48">
        <v>378</v>
      </c>
      <c r="G55" s="48">
        <v>6365</v>
      </c>
      <c r="H55" s="57">
        <v>1364</v>
      </c>
    </row>
    <row r="56" spans="1:8" ht="15">
      <c r="A56" s="195"/>
      <c r="B56" s="41">
        <v>9</v>
      </c>
      <c r="C56" s="48">
        <v>25981</v>
      </c>
      <c r="D56" s="48">
        <v>14604</v>
      </c>
      <c r="E56" s="48">
        <v>3114</v>
      </c>
      <c r="F56" s="48">
        <v>461</v>
      </c>
      <c r="G56" s="48">
        <v>6438</v>
      </c>
      <c r="H56" s="57">
        <v>1364</v>
      </c>
    </row>
    <row r="57" spans="1:8" ht="15">
      <c r="A57" s="195"/>
      <c r="B57" s="41">
        <v>10</v>
      </c>
      <c r="C57" s="48">
        <v>26903</v>
      </c>
      <c r="D57" s="48">
        <v>15056</v>
      </c>
      <c r="E57" s="48">
        <v>3198</v>
      </c>
      <c r="F57" s="48">
        <v>513</v>
      </c>
      <c r="G57" s="48">
        <v>6783</v>
      </c>
      <c r="H57" s="57">
        <v>1353</v>
      </c>
    </row>
    <row r="58" spans="1:8" ht="15">
      <c r="A58" s="195"/>
      <c r="B58" s="41">
        <v>11</v>
      </c>
      <c r="C58" s="48">
        <v>27617</v>
      </c>
      <c r="D58" s="48">
        <v>15460</v>
      </c>
      <c r="E58" s="48">
        <v>3106</v>
      </c>
      <c r="F58" s="48">
        <v>549</v>
      </c>
      <c r="G58" s="48">
        <v>7093</v>
      </c>
      <c r="H58" s="57">
        <v>1409</v>
      </c>
    </row>
    <row r="59" spans="1:8" ht="15">
      <c r="A59" s="195"/>
      <c r="B59" s="41">
        <v>12</v>
      </c>
      <c r="C59" s="48">
        <v>28266</v>
      </c>
      <c r="D59" s="48">
        <v>15971</v>
      </c>
      <c r="E59" s="48">
        <v>2992</v>
      </c>
      <c r="F59" s="48">
        <v>616</v>
      </c>
      <c r="G59" s="48">
        <v>7233</v>
      </c>
      <c r="H59" s="57">
        <v>1454</v>
      </c>
    </row>
    <row r="60" spans="1:8" ht="15">
      <c r="A60" s="195"/>
      <c r="B60" s="41">
        <v>13</v>
      </c>
      <c r="C60" s="48">
        <v>29140</v>
      </c>
      <c r="D60" s="48">
        <v>16219</v>
      </c>
      <c r="E60" s="48">
        <v>3029</v>
      </c>
      <c r="F60" s="48">
        <v>652</v>
      </c>
      <c r="G60" s="48">
        <v>7586</v>
      </c>
      <c r="H60" s="57">
        <v>1654</v>
      </c>
    </row>
    <row r="61" spans="1:8" ht="15">
      <c r="A61" s="195"/>
      <c r="B61" s="41">
        <v>14</v>
      </c>
      <c r="C61" s="48">
        <v>29295</v>
      </c>
      <c r="D61" s="48">
        <v>16329</v>
      </c>
      <c r="E61" s="48">
        <v>2870</v>
      </c>
      <c r="F61" s="48">
        <v>806</v>
      </c>
      <c r="G61" s="48">
        <v>7683</v>
      </c>
      <c r="H61" s="57">
        <v>1607</v>
      </c>
    </row>
    <row r="62" spans="1:8" ht="15">
      <c r="A62" s="195"/>
      <c r="B62" s="41">
        <v>15</v>
      </c>
      <c r="C62" s="48">
        <v>29667</v>
      </c>
      <c r="D62" s="48">
        <v>16640</v>
      </c>
      <c r="E62" s="48">
        <v>2729</v>
      </c>
      <c r="F62" s="48">
        <v>863</v>
      </c>
      <c r="G62" s="48">
        <v>7757</v>
      </c>
      <c r="H62" s="57">
        <v>1678</v>
      </c>
    </row>
    <row r="63" spans="1:8" ht="15">
      <c r="A63" s="195"/>
      <c r="B63" s="41">
        <v>16</v>
      </c>
      <c r="C63" s="48">
        <v>26124</v>
      </c>
      <c r="D63" s="48">
        <v>15929</v>
      </c>
      <c r="E63" s="48">
        <v>2183</v>
      </c>
      <c r="F63" s="48">
        <v>705</v>
      </c>
      <c r="G63" s="48">
        <v>6109</v>
      </c>
      <c r="H63" s="57">
        <v>1198</v>
      </c>
    </row>
    <row r="64" spans="1:8" ht="15">
      <c r="A64" s="195"/>
      <c r="B64" s="41">
        <v>17</v>
      </c>
      <c r="C64" s="48">
        <v>22764</v>
      </c>
      <c r="D64" s="48">
        <v>14290</v>
      </c>
      <c r="E64" s="48">
        <v>1689</v>
      </c>
      <c r="F64" s="48">
        <v>632</v>
      </c>
      <c r="G64" s="48">
        <v>5198</v>
      </c>
      <c r="H64" s="57">
        <v>955</v>
      </c>
    </row>
    <row r="65" spans="1:8" ht="15">
      <c r="A65" s="196"/>
      <c r="B65" s="15">
        <v>18</v>
      </c>
      <c r="C65" s="66">
        <v>13680</v>
      </c>
      <c r="D65" s="52">
        <v>8207</v>
      </c>
      <c r="E65" s="52">
        <v>958</v>
      </c>
      <c r="F65" s="52">
        <v>430</v>
      </c>
      <c r="G65" s="52">
        <v>3378</v>
      </c>
      <c r="H65" s="58">
        <v>707</v>
      </c>
    </row>
    <row r="67" ht="15">
      <c r="A67" s="9" t="s">
        <v>3</v>
      </c>
    </row>
    <row r="68" ht="15">
      <c r="A68" s="9" t="s">
        <v>4</v>
      </c>
    </row>
    <row r="69" ht="15">
      <c r="A69" s="10" t="s">
        <v>5</v>
      </c>
    </row>
  </sheetData>
  <sheetProtection/>
  <mergeCells count="3">
    <mergeCell ref="A6:A25"/>
    <mergeCell ref="A26:A45"/>
    <mergeCell ref="A46:A65"/>
  </mergeCells>
  <hyperlinks>
    <hyperlink ref="M1" location="'Table Index'!A1" display="'Table Index'!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5"/>
  <sheetViews>
    <sheetView zoomScalePageLayoutView="0" workbookViewId="0" topLeftCell="A1">
      <selection activeCell="A3" sqref="A3"/>
    </sheetView>
  </sheetViews>
  <sheetFormatPr defaultColWidth="9.140625" defaultRowHeight="15"/>
  <cols>
    <col min="1" max="1" width="22.7109375" style="106" customWidth="1"/>
    <col min="2" max="6" width="12.7109375" style="0" customWidth="1"/>
  </cols>
  <sheetData>
    <row r="1" spans="1:14" s="16" customFormat="1" ht="15.75">
      <c r="A1" s="27" t="s">
        <v>20</v>
      </c>
      <c r="M1" s="42" t="s">
        <v>38</v>
      </c>
      <c r="N1" s="1"/>
    </row>
    <row r="2" ht="15.75">
      <c r="A2" s="43" t="s">
        <v>141</v>
      </c>
    </row>
    <row r="3" ht="15.75">
      <c r="A3" s="43" t="s">
        <v>57</v>
      </c>
    </row>
    <row r="5" spans="1:6" ht="75">
      <c r="A5" s="67"/>
      <c r="B5" s="101" t="s">
        <v>57</v>
      </c>
      <c r="C5" s="101" t="s">
        <v>102</v>
      </c>
      <c r="D5" s="105" t="s">
        <v>62</v>
      </c>
      <c r="E5" s="14"/>
      <c r="F5" s="14"/>
    </row>
    <row r="6" spans="1:4" ht="30">
      <c r="A6" s="67" t="s">
        <v>57</v>
      </c>
      <c r="B6" s="48">
        <v>616489</v>
      </c>
      <c r="C6" s="48">
        <v>302392</v>
      </c>
      <c r="D6" s="57">
        <v>314097</v>
      </c>
    </row>
    <row r="7" spans="1:4" ht="45">
      <c r="A7" s="137" t="s">
        <v>93</v>
      </c>
      <c r="B7" s="48">
        <v>321886</v>
      </c>
      <c r="C7" s="48">
        <v>134174</v>
      </c>
      <c r="D7" s="57">
        <v>187712</v>
      </c>
    </row>
    <row r="8" spans="1:4" ht="30">
      <c r="A8" s="137" t="s">
        <v>92</v>
      </c>
      <c r="B8" s="48">
        <v>87647</v>
      </c>
      <c r="C8" s="48">
        <v>46729</v>
      </c>
      <c r="D8" s="57">
        <v>40918</v>
      </c>
    </row>
    <row r="9" spans="1:4" ht="30">
      <c r="A9" s="137" t="s">
        <v>78</v>
      </c>
      <c r="B9" s="48">
        <v>13387</v>
      </c>
      <c r="C9" s="48">
        <v>9270</v>
      </c>
      <c r="D9" s="57">
        <v>4117</v>
      </c>
    </row>
    <row r="10" spans="1:4" ht="30">
      <c r="A10" s="137" t="s">
        <v>79</v>
      </c>
      <c r="B10" s="48">
        <v>156615</v>
      </c>
      <c r="C10" s="48">
        <v>91152</v>
      </c>
      <c r="D10" s="57">
        <v>65463</v>
      </c>
    </row>
    <row r="11" spans="1:4" ht="15">
      <c r="A11" s="135" t="s">
        <v>10</v>
      </c>
      <c r="B11" s="52">
        <v>36954</v>
      </c>
      <c r="C11" s="52">
        <v>21067</v>
      </c>
      <c r="D11" s="58">
        <v>15887</v>
      </c>
    </row>
    <row r="13" ht="15">
      <c r="A13" s="9" t="s">
        <v>3</v>
      </c>
    </row>
    <row r="14" ht="15">
      <c r="A14" s="9" t="s">
        <v>4</v>
      </c>
    </row>
    <row r="15" ht="15">
      <c r="A15" s="10" t="s">
        <v>5</v>
      </c>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N51"/>
  <sheetViews>
    <sheetView zoomScalePageLayoutView="0" workbookViewId="0" topLeftCell="A1">
      <selection activeCell="A3" sqref="A3"/>
    </sheetView>
  </sheetViews>
  <sheetFormatPr defaultColWidth="9.140625" defaultRowHeight="15"/>
  <cols>
    <col min="1" max="1" width="19.00390625" style="3" customWidth="1"/>
    <col min="2" max="7" width="12.7109375" style="3" customWidth="1"/>
    <col min="8" max="8" width="11.140625" style="3" bestFit="1" customWidth="1"/>
    <col min="9" max="16384" width="9.140625" style="3" customWidth="1"/>
  </cols>
  <sheetData>
    <row r="1" spans="1:14" s="16" customFormat="1" ht="15.75">
      <c r="A1" s="27" t="s">
        <v>20</v>
      </c>
      <c r="M1" s="42" t="s">
        <v>38</v>
      </c>
      <c r="N1" s="1"/>
    </row>
    <row r="2" ht="15.75">
      <c r="A2" s="43" t="s">
        <v>143</v>
      </c>
    </row>
    <row r="3" ht="15.75">
      <c r="A3" s="43" t="s">
        <v>47</v>
      </c>
    </row>
    <row r="4" ht="15"/>
    <row r="5" spans="1:7" s="16" customFormat="1" ht="105">
      <c r="A5" s="124" t="s">
        <v>58</v>
      </c>
      <c r="B5" s="134" t="s">
        <v>47</v>
      </c>
      <c r="C5" s="101" t="s">
        <v>93</v>
      </c>
      <c r="D5" s="101" t="s">
        <v>92</v>
      </c>
      <c r="E5" s="101" t="s">
        <v>78</v>
      </c>
      <c r="F5" s="101" t="s">
        <v>79</v>
      </c>
      <c r="G5" s="105" t="s">
        <v>10</v>
      </c>
    </row>
    <row r="6" spans="1:7" ht="12.75">
      <c r="A6" s="136" t="s">
        <v>11</v>
      </c>
      <c r="B6" s="72">
        <v>1035881</v>
      </c>
      <c r="C6" s="61">
        <v>569099</v>
      </c>
      <c r="D6" s="61">
        <v>142642</v>
      </c>
      <c r="E6" s="61">
        <v>18659</v>
      </c>
      <c r="F6" s="61">
        <v>245123</v>
      </c>
      <c r="G6" s="73">
        <v>60358</v>
      </c>
    </row>
    <row r="7" spans="1:13" ht="12.75" customHeight="1">
      <c r="A7" s="76" t="s">
        <v>1</v>
      </c>
      <c r="B7" s="74">
        <v>113722</v>
      </c>
      <c r="C7" s="25">
        <v>30892</v>
      </c>
      <c r="D7" s="25">
        <v>17955</v>
      </c>
      <c r="E7" s="25">
        <v>3203</v>
      </c>
      <c r="F7" s="25">
        <v>52592</v>
      </c>
      <c r="G7" s="34">
        <v>9080</v>
      </c>
      <c r="H7" s="37"/>
      <c r="I7" s="37"/>
      <c r="J7" s="37"/>
      <c r="K7" s="37"/>
      <c r="L7" s="37"/>
      <c r="M7" s="37"/>
    </row>
    <row r="8" spans="1:13" ht="12.75" customHeight="1">
      <c r="A8" s="76">
        <v>2</v>
      </c>
      <c r="B8" s="74">
        <v>105292</v>
      </c>
      <c r="C8" s="25">
        <v>37039</v>
      </c>
      <c r="D8" s="25">
        <v>17888</v>
      </c>
      <c r="E8" s="25">
        <v>2748</v>
      </c>
      <c r="F8" s="25">
        <v>40088</v>
      </c>
      <c r="G8" s="34">
        <v>7529</v>
      </c>
      <c r="H8" s="37"/>
      <c r="I8" s="37"/>
      <c r="J8" s="37"/>
      <c r="K8" s="37"/>
      <c r="L8" s="37"/>
      <c r="M8" s="37"/>
    </row>
    <row r="9" spans="1:13" ht="12.75" customHeight="1">
      <c r="A9" s="76">
        <v>3</v>
      </c>
      <c r="B9" s="74">
        <v>97018</v>
      </c>
      <c r="C9" s="25">
        <v>40527</v>
      </c>
      <c r="D9" s="25">
        <v>16501</v>
      </c>
      <c r="E9" s="25">
        <v>2030</v>
      </c>
      <c r="F9" s="25">
        <v>31309</v>
      </c>
      <c r="G9" s="34">
        <v>6651</v>
      </c>
      <c r="H9" s="37"/>
      <c r="I9" s="37"/>
      <c r="J9" s="37"/>
      <c r="K9" s="37"/>
      <c r="L9" s="37"/>
      <c r="M9" s="37"/>
    </row>
    <row r="10" spans="1:13" ht="12.75" customHeight="1">
      <c r="A10" s="76">
        <v>4</v>
      </c>
      <c r="B10" s="74">
        <v>97707</v>
      </c>
      <c r="C10" s="25">
        <v>47514</v>
      </c>
      <c r="D10" s="25">
        <v>15722</v>
      </c>
      <c r="E10" s="25">
        <v>1863</v>
      </c>
      <c r="F10" s="25">
        <v>26333</v>
      </c>
      <c r="G10" s="34">
        <v>6275</v>
      </c>
      <c r="H10" s="37"/>
      <c r="I10" s="37"/>
      <c r="J10" s="37"/>
      <c r="K10" s="37"/>
      <c r="L10" s="37"/>
      <c r="M10" s="37"/>
    </row>
    <row r="11" spans="1:13" ht="12.75" customHeight="1">
      <c r="A11" s="76">
        <v>5</v>
      </c>
      <c r="B11" s="74">
        <v>99709</v>
      </c>
      <c r="C11" s="25">
        <v>54213</v>
      </c>
      <c r="D11" s="25">
        <v>15083</v>
      </c>
      <c r="E11" s="25">
        <v>1754</v>
      </c>
      <c r="F11" s="25">
        <v>22713</v>
      </c>
      <c r="G11" s="7">
        <v>5946</v>
      </c>
      <c r="H11" s="37"/>
      <c r="I11" s="37"/>
      <c r="J11" s="37"/>
      <c r="K11" s="37"/>
      <c r="L11" s="37"/>
      <c r="M11" s="37"/>
    </row>
    <row r="12" spans="1:13" ht="12.75" customHeight="1">
      <c r="A12" s="76">
        <v>6</v>
      </c>
      <c r="B12" s="74">
        <v>101019</v>
      </c>
      <c r="C12" s="25">
        <v>60139</v>
      </c>
      <c r="D12" s="25">
        <v>14226</v>
      </c>
      <c r="E12" s="25">
        <v>1628</v>
      </c>
      <c r="F12" s="25">
        <v>19415</v>
      </c>
      <c r="G12" s="7">
        <v>5611</v>
      </c>
      <c r="H12" s="37"/>
      <c r="I12" s="37"/>
      <c r="J12" s="37"/>
      <c r="K12" s="37"/>
      <c r="L12" s="37"/>
      <c r="M12" s="37"/>
    </row>
    <row r="13" spans="1:13" ht="12.75" customHeight="1">
      <c r="A13" s="76">
        <v>7</v>
      </c>
      <c r="B13" s="74">
        <v>107256</v>
      </c>
      <c r="C13" s="25">
        <v>69112</v>
      </c>
      <c r="D13" s="25">
        <v>14180</v>
      </c>
      <c r="E13" s="25">
        <v>1586</v>
      </c>
      <c r="F13" s="25">
        <v>16768</v>
      </c>
      <c r="G13" s="34">
        <v>5610</v>
      </c>
      <c r="H13" s="37"/>
      <c r="I13" s="37"/>
      <c r="J13" s="37"/>
      <c r="K13" s="37"/>
      <c r="L13" s="37"/>
      <c r="M13" s="37"/>
    </row>
    <row r="14" spans="1:13" ht="12.75" customHeight="1">
      <c r="A14" s="76">
        <v>8</v>
      </c>
      <c r="B14" s="74">
        <v>105697</v>
      </c>
      <c r="C14" s="25">
        <v>72541</v>
      </c>
      <c r="D14" s="25">
        <v>12433</v>
      </c>
      <c r="E14" s="25">
        <v>1488</v>
      </c>
      <c r="F14" s="25">
        <v>14331</v>
      </c>
      <c r="G14" s="34">
        <v>4904</v>
      </c>
      <c r="H14" s="37"/>
      <c r="I14" s="37"/>
      <c r="J14" s="37"/>
      <c r="K14" s="37"/>
      <c r="L14" s="37"/>
      <c r="M14" s="37"/>
    </row>
    <row r="15" spans="1:13" ht="12.75" customHeight="1">
      <c r="A15" s="76">
        <v>9</v>
      </c>
      <c r="B15" s="74">
        <v>107884</v>
      </c>
      <c r="C15" s="25">
        <v>79117</v>
      </c>
      <c r="D15" s="25">
        <v>10604</v>
      </c>
      <c r="E15" s="25">
        <v>1230</v>
      </c>
      <c r="F15" s="25">
        <v>12161</v>
      </c>
      <c r="G15" s="34">
        <v>4772</v>
      </c>
      <c r="H15" s="37"/>
      <c r="I15" s="37"/>
      <c r="J15" s="37"/>
      <c r="K15" s="37"/>
      <c r="L15" s="37"/>
      <c r="M15" s="37"/>
    </row>
    <row r="16" spans="1:13" ht="12.75" customHeight="1">
      <c r="A16" s="77" t="s">
        <v>2</v>
      </c>
      <c r="B16" s="75">
        <v>100577</v>
      </c>
      <c r="C16" s="26">
        <v>78005</v>
      </c>
      <c r="D16" s="26">
        <v>8050</v>
      </c>
      <c r="E16" s="26">
        <v>1129</v>
      </c>
      <c r="F16" s="26">
        <v>9413</v>
      </c>
      <c r="G16" s="36">
        <v>3980</v>
      </c>
      <c r="H16" s="37"/>
      <c r="I16" s="37"/>
      <c r="J16" s="37"/>
      <c r="K16" s="37"/>
      <c r="L16" s="37"/>
      <c r="M16" s="37"/>
    </row>
    <row r="17" spans="1:8" ht="12.75">
      <c r="A17" s="44"/>
      <c r="B17" s="12"/>
      <c r="C17" s="12"/>
      <c r="E17" s="12"/>
      <c r="F17" s="12"/>
      <c r="G17" s="37"/>
      <c r="H17" s="37"/>
    </row>
    <row r="18" spans="1:8" ht="12.75">
      <c r="A18" s="9" t="s">
        <v>3</v>
      </c>
      <c r="D18" s="37"/>
      <c r="G18" s="33"/>
      <c r="H18" s="37"/>
    </row>
    <row r="19" spans="1:8" ht="12.75">
      <c r="A19" s="9" t="s">
        <v>4</v>
      </c>
      <c r="D19" s="37"/>
      <c r="G19" s="33"/>
      <c r="H19" s="37"/>
    </row>
    <row r="20" spans="1:8" ht="12.75">
      <c r="A20" s="10" t="s">
        <v>5</v>
      </c>
      <c r="D20" s="37"/>
      <c r="G20" s="33"/>
      <c r="H20" s="37"/>
    </row>
    <row r="21" spans="4:8" ht="12.75">
      <c r="D21" s="37"/>
      <c r="G21" s="33"/>
      <c r="H21" s="37"/>
    </row>
    <row r="22" spans="4:8" ht="12.75">
      <c r="D22" s="37"/>
      <c r="G22" s="37"/>
      <c r="H22" s="37"/>
    </row>
    <row r="23" spans="2:8" ht="12.75">
      <c r="B23" s="37"/>
      <c r="C23" s="37"/>
      <c r="D23" s="33"/>
      <c r="E23" s="37"/>
      <c r="F23" s="37"/>
      <c r="G23" s="37"/>
      <c r="H23" s="37"/>
    </row>
    <row r="24" spans="2:8" ht="12.75">
      <c r="B24" s="37"/>
      <c r="C24" s="37"/>
      <c r="D24" s="37"/>
      <c r="E24" s="37"/>
      <c r="F24" s="37"/>
      <c r="G24" s="37"/>
      <c r="H24" s="37"/>
    </row>
    <row r="25" spans="3:8" ht="12.75">
      <c r="C25" s="37"/>
      <c r="D25" s="37"/>
      <c r="E25" s="37"/>
      <c r="F25" s="37"/>
      <c r="G25" s="37"/>
      <c r="H25" s="37"/>
    </row>
    <row r="26" spans="3:8" ht="12.75">
      <c r="C26" s="37"/>
      <c r="D26" s="37"/>
      <c r="E26" s="37"/>
      <c r="F26" s="37"/>
      <c r="G26" s="37"/>
      <c r="H26" s="37"/>
    </row>
    <row r="27" spans="3:8" ht="12.75">
      <c r="C27" s="37"/>
      <c r="D27" s="37"/>
      <c r="E27" s="37"/>
      <c r="F27" s="37"/>
      <c r="G27" s="37"/>
      <c r="H27" s="37"/>
    </row>
    <row r="28" spans="3:8" ht="12.75">
      <c r="C28" s="37"/>
      <c r="D28" s="37"/>
      <c r="E28" s="37"/>
      <c r="F28" s="37"/>
      <c r="G28" s="37"/>
      <c r="H28" s="37"/>
    </row>
    <row r="29" spans="3:8" ht="12.75">
      <c r="C29" s="37"/>
      <c r="D29" s="33"/>
      <c r="E29" s="37"/>
      <c r="F29" s="37"/>
      <c r="G29" s="37"/>
      <c r="H29" s="37"/>
    </row>
    <row r="30" spans="3:8" ht="12.75">
      <c r="C30" s="33"/>
      <c r="D30" s="37"/>
      <c r="E30" s="37"/>
      <c r="F30" s="37"/>
      <c r="G30" s="37"/>
      <c r="H30" s="37"/>
    </row>
    <row r="31" spans="3:8" ht="12.75">
      <c r="C31" s="37"/>
      <c r="D31" s="37"/>
      <c r="E31" s="37"/>
      <c r="F31" s="37"/>
      <c r="G31" s="37"/>
      <c r="H31" s="37"/>
    </row>
    <row r="32" spans="3:8" ht="12.75">
      <c r="C32" s="37"/>
      <c r="D32" s="37"/>
      <c r="E32" s="37"/>
      <c r="F32" s="37"/>
      <c r="G32" s="37"/>
      <c r="H32" s="37"/>
    </row>
    <row r="33" spans="3:8" ht="12.75">
      <c r="C33" s="37"/>
      <c r="D33" s="37"/>
      <c r="E33" s="37"/>
      <c r="F33" s="37"/>
      <c r="G33" s="37"/>
      <c r="H33" s="37"/>
    </row>
    <row r="34" spans="3:6" ht="12.75">
      <c r="C34" s="37"/>
      <c r="D34" s="37"/>
      <c r="E34" s="37"/>
      <c r="F34" s="37"/>
    </row>
    <row r="35" spans="3:6" ht="12.75">
      <c r="C35" s="37"/>
      <c r="D35" s="37"/>
      <c r="E35" s="37"/>
      <c r="F35" s="37"/>
    </row>
    <row r="36" spans="3:6" ht="12.75">
      <c r="C36" s="33"/>
      <c r="D36" s="37"/>
      <c r="E36" s="37"/>
      <c r="F36" s="37"/>
    </row>
    <row r="37" spans="3:6" ht="12.75">
      <c r="C37" s="37"/>
      <c r="D37" s="37"/>
      <c r="E37" s="37"/>
      <c r="F37" s="37"/>
    </row>
    <row r="38" spans="3:6" ht="12.75">
      <c r="C38" s="37"/>
      <c r="D38" s="37"/>
      <c r="E38" s="37"/>
      <c r="F38" s="37"/>
    </row>
    <row r="39" spans="3:6" ht="12.75">
      <c r="C39" s="37"/>
      <c r="D39" s="37"/>
      <c r="E39" s="37"/>
      <c r="F39" s="37"/>
    </row>
    <row r="40" spans="3:6" ht="12.75">
      <c r="C40" s="37"/>
      <c r="D40" s="37"/>
      <c r="E40" s="37"/>
      <c r="F40" s="37"/>
    </row>
    <row r="41" spans="3:6" ht="12.75">
      <c r="C41" s="37"/>
      <c r="D41" s="37"/>
      <c r="E41" s="37"/>
      <c r="F41" s="37"/>
    </row>
    <row r="42" spans="3:6" ht="12.75">
      <c r="C42" s="37"/>
      <c r="D42" s="37"/>
      <c r="E42" s="37"/>
      <c r="F42" s="37"/>
    </row>
    <row r="43" spans="3:6" ht="12.75">
      <c r="C43" s="37"/>
      <c r="D43" s="37"/>
      <c r="E43" s="37"/>
      <c r="F43" s="37"/>
    </row>
    <row r="44" spans="3:6" ht="12.75">
      <c r="C44" s="37"/>
      <c r="D44" s="37"/>
      <c r="E44" s="37"/>
      <c r="F44" s="37"/>
    </row>
    <row r="45" spans="3:6" ht="12.75">
      <c r="C45" s="37"/>
      <c r="E45" s="37"/>
      <c r="F45" s="37"/>
    </row>
    <row r="46" spans="3:6" ht="12.75">
      <c r="C46" s="37"/>
      <c r="E46" s="37"/>
      <c r="F46" s="37"/>
    </row>
    <row r="47" spans="3:6" ht="12.75">
      <c r="C47" s="37"/>
      <c r="E47" s="37"/>
      <c r="F47" s="37"/>
    </row>
    <row r="48" spans="3:6" ht="12.75">
      <c r="C48" s="37"/>
      <c r="E48" s="37"/>
      <c r="F48" s="37"/>
    </row>
    <row r="49" spans="3:6" ht="12.75">
      <c r="C49" s="37"/>
      <c r="E49" s="37"/>
      <c r="F49" s="37"/>
    </row>
    <row r="50" spans="3:6" ht="12.75">
      <c r="C50" s="37"/>
      <c r="E50" s="37"/>
      <c r="F50" s="37"/>
    </row>
    <row r="51" spans="3:6" ht="12.75">
      <c r="C51" s="37"/>
      <c r="E51" s="37"/>
      <c r="F51" s="37"/>
    </row>
  </sheetData>
  <sheetProtection/>
  <hyperlinks>
    <hyperlink ref="M1" location="'Table Index'!A1" display="'Table Index'!A1"/>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20"/>
  <sheetViews>
    <sheetView zoomScalePageLayoutView="0" workbookViewId="0" topLeftCell="A1">
      <selection activeCell="A3" sqref="A3"/>
    </sheetView>
  </sheetViews>
  <sheetFormatPr defaultColWidth="9.140625" defaultRowHeight="15"/>
  <cols>
    <col min="1" max="1" width="20.7109375" style="116" customWidth="1"/>
    <col min="2" max="4" width="15.7109375" style="0" customWidth="1"/>
  </cols>
  <sheetData>
    <row r="1" spans="1:14" s="16" customFormat="1" ht="15.75">
      <c r="A1" s="108" t="s">
        <v>20</v>
      </c>
      <c r="M1" s="42" t="s">
        <v>38</v>
      </c>
      <c r="N1" s="1"/>
    </row>
    <row r="2" ht="15.75">
      <c r="A2" s="111" t="s">
        <v>145</v>
      </c>
    </row>
    <row r="3" ht="15.75">
      <c r="A3" s="43" t="s">
        <v>57</v>
      </c>
    </row>
    <row r="4" ht="15">
      <c r="A4" s="112"/>
    </row>
    <row r="5" spans="1:4" s="14" customFormat="1" ht="64.5" customHeight="1">
      <c r="A5" s="117" t="s">
        <v>58</v>
      </c>
      <c r="B5" s="101" t="s">
        <v>57</v>
      </c>
      <c r="C5" s="101" t="s">
        <v>63</v>
      </c>
      <c r="D5" s="105" t="s">
        <v>62</v>
      </c>
    </row>
    <row r="6" spans="1:4" ht="15">
      <c r="A6" s="113" t="s">
        <v>11</v>
      </c>
      <c r="B6" s="48">
        <v>616489</v>
      </c>
      <c r="C6" s="48">
        <v>302392</v>
      </c>
      <c r="D6" s="57">
        <v>314097</v>
      </c>
    </row>
    <row r="7" spans="1:4" ht="15">
      <c r="A7" s="114" t="s">
        <v>1</v>
      </c>
      <c r="B7" s="48">
        <v>69060</v>
      </c>
      <c r="C7" s="48">
        <v>37458</v>
      </c>
      <c r="D7" s="57">
        <v>31602</v>
      </c>
    </row>
    <row r="8" spans="1:4" ht="15">
      <c r="A8" s="114">
        <v>2</v>
      </c>
      <c r="B8" s="48">
        <v>64021</v>
      </c>
      <c r="C8" s="48">
        <v>34352</v>
      </c>
      <c r="D8" s="57">
        <v>29669</v>
      </c>
    </row>
    <row r="9" spans="1:4" ht="15">
      <c r="A9" s="114">
        <v>3</v>
      </c>
      <c r="B9" s="48">
        <v>59245</v>
      </c>
      <c r="C9" s="48">
        <v>31493</v>
      </c>
      <c r="D9" s="57">
        <v>27752</v>
      </c>
    </row>
    <row r="10" spans="1:4" ht="15">
      <c r="A10" s="114">
        <v>4</v>
      </c>
      <c r="B10" s="48">
        <v>59112</v>
      </c>
      <c r="C10" s="48">
        <v>30603</v>
      </c>
      <c r="D10" s="57">
        <v>28509</v>
      </c>
    </row>
    <row r="11" spans="1:4" ht="15">
      <c r="A11" s="114">
        <v>5</v>
      </c>
      <c r="B11" s="48">
        <v>59892</v>
      </c>
      <c r="C11" s="48">
        <v>29989</v>
      </c>
      <c r="D11" s="57">
        <v>29903</v>
      </c>
    </row>
    <row r="12" spans="1:4" ht="15">
      <c r="A12" s="114">
        <v>6</v>
      </c>
      <c r="B12" s="48">
        <v>59828</v>
      </c>
      <c r="C12" s="48">
        <v>28869</v>
      </c>
      <c r="D12" s="57">
        <v>30959</v>
      </c>
    </row>
    <row r="13" spans="1:4" ht="15">
      <c r="A13" s="114">
        <v>7</v>
      </c>
      <c r="B13" s="48">
        <v>62690</v>
      </c>
      <c r="C13" s="48">
        <v>28953</v>
      </c>
      <c r="D13" s="57">
        <v>33737</v>
      </c>
    </row>
    <row r="14" spans="1:4" ht="15">
      <c r="A14" s="114">
        <v>8</v>
      </c>
      <c r="B14" s="48">
        <v>61962</v>
      </c>
      <c r="C14" s="48">
        <v>28446</v>
      </c>
      <c r="D14" s="57">
        <v>33516</v>
      </c>
    </row>
    <row r="15" spans="1:4" ht="15">
      <c r="A15" s="114">
        <v>9</v>
      </c>
      <c r="B15" s="48">
        <v>63012</v>
      </c>
      <c r="C15" s="48">
        <v>27948</v>
      </c>
      <c r="D15" s="57">
        <v>35064</v>
      </c>
    </row>
    <row r="16" spans="1:4" ht="15">
      <c r="A16" s="115" t="s">
        <v>2</v>
      </c>
      <c r="B16" s="52">
        <v>57667</v>
      </c>
      <c r="C16" s="52">
        <v>24281</v>
      </c>
      <c r="D16" s="58">
        <v>33386</v>
      </c>
    </row>
    <row r="17" ht="15">
      <c r="A17" s="112"/>
    </row>
    <row r="18" ht="15">
      <c r="A18" s="109" t="s">
        <v>3</v>
      </c>
    </row>
    <row r="19" ht="15">
      <c r="A19" s="109" t="s">
        <v>4</v>
      </c>
    </row>
    <row r="20" ht="15">
      <c r="A20" s="110" t="s">
        <v>5</v>
      </c>
    </row>
  </sheetData>
  <sheetProtection/>
  <hyperlinks>
    <hyperlink ref="M1" location="'Table Index'!A1" display="'Table Index'!A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47"/>
  <sheetViews>
    <sheetView zoomScalePageLayoutView="0" workbookViewId="0" topLeftCell="A1">
      <selection activeCell="M1" sqref="M1"/>
    </sheetView>
  </sheetViews>
  <sheetFormatPr defaultColWidth="9.140625" defaultRowHeight="15"/>
  <cols>
    <col min="1" max="1" width="22.140625" style="3" customWidth="1"/>
    <col min="2" max="7" width="12.7109375" style="3" customWidth="1"/>
    <col min="8" max="8" width="11.140625" style="3" bestFit="1" customWidth="1"/>
    <col min="9" max="16384" width="9.140625" style="3" customWidth="1"/>
  </cols>
  <sheetData>
    <row r="1" spans="1:14" s="16" customFormat="1" ht="15.75">
      <c r="A1" s="27" t="s">
        <v>20</v>
      </c>
      <c r="M1" s="42" t="s">
        <v>38</v>
      </c>
      <c r="N1" s="1"/>
    </row>
    <row r="2" s="1" customFormat="1" ht="15.75">
      <c r="A2" s="43" t="s">
        <v>147</v>
      </c>
    </row>
    <row r="3" s="1" customFormat="1" ht="15.75">
      <c r="A3" s="43" t="s">
        <v>47</v>
      </c>
    </row>
    <row r="4" s="1" customFormat="1" ht="14.25"/>
    <row r="5" spans="1:7" s="16" customFormat="1" ht="105">
      <c r="A5" s="125" t="s">
        <v>112</v>
      </c>
      <c r="B5" s="134" t="s">
        <v>47</v>
      </c>
      <c r="C5" s="101" t="s">
        <v>93</v>
      </c>
      <c r="D5" s="101" t="s">
        <v>92</v>
      </c>
      <c r="E5" s="101" t="s">
        <v>78</v>
      </c>
      <c r="F5" s="101" t="s">
        <v>79</v>
      </c>
      <c r="G5" s="105" t="s">
        <v>10</v>
      </c>
    </row>
    <row r="6" spans="1:8" ht="12.75">
      <c r="A6" s="138" t="s">
        <v>11</v>
      </c>
      <c r="B6" s="72">
        <v>1035881</v>
      </c>
      <c r="C6" s="61">
        <v>569099</v>
      </c>
      <c r="D6" s="61">
        <v>142642</v>
      </c>
      <c r="E6" s="61">
        <v>18659</v>
      </c>
      <c r="F6" s="61">
        <v>245123</v>
      </c>
      <c r="G6" s="79">
        <v>60358</v>
      </c>
      <c r="H6" s="37"/>
    </row>
    <row r="7" spans="1:13" ht="12.75">
      <c r="A7" s="70" t="s">
        <v>14</v>
      </c>
      <c r="B7" s="74">
        <v>379007</v>
      </c>
      <c r="C7" s="25">
        <v>191539</v>
      </c>
      <c r="D7" s="25">
        <v>46782</v>
      </c>
      <c r="E7" s="25">
        <v>7277</v>
      </c>
      <c r="F7" s="25">
        <v>107207</v>
      </c>
      <c r="G7" s="34">
        <v>26202</v>
      </c>
      <c r="H7" s="37"/>
      <c r="I7" s="37"/>
      <c r="J7" s="37"/>
      <c r="K7" s="37"/>
      <c r="L7" s="37"/>
      <c r="M7" s="37"/>
    </row>
    <row r="8" spans="1:13" ht="12.75">
      <c r="A8" s="70" t="s">
        <v>15</v>
      </c>
      <c r="B8" s="74">
        <v>333000</v>
      </c>
      <c r="C8" s="25">
        <v>178928</v>
      </c>
      <c r="D8" s="25">
        <v>49093</v>
      </c>
      <c r="E8" s="25">
        <v>5931</v>
      </c>
      <c r="F8" s="25">
        <v>80820</v>
      </c>
      <c r="G8" s="34">
        <v>18228</v>
      </c>
      <c r="H8" s="37"/>
      <c r="I8" s="37"/>
      <c r="J8" s="37"/>
      <c r="K8" s="37"/>
      <c r="L8" s="37"/>
      <c r="M8" s="37"/>
    </row>
    <row r="9" spans="1:13" ht="12.75">
      <c r="A9" s="70" t="s">
        <v>16</v>
      </c>
      <c r="B9" s="74">
        <v>96432</v>
      </c>
      <c r="C9" s="25">
        <v>55615</v>
      </c>
      <c r="D9" s="25">
        <v>14238</v>
      </c>
      <c r="E9" s="25">
        <v>1721</v>
      </c>
      <c r="F9" s="25">
        <v>20287</v>
      </c>
      <c r="G9" s="7">
        <v>4571</v>
      </c>
      <c r="H9" s="37"/>
      <c r="I9" s="37"/>
      <c r="J9" s="37"/>
      <c r="K9" s="37"/>
      <c r="L9" s="37"/>
      <c r="M9" s="37"/>
    </row>
    <row r="10" spans="1:13" ht="12.75">
      <c r="A10" s="70" t="s">
        <v>17</v>
      </c>
      <c r="B10" s="74">
        <v>39352</v>
      </c>
      <c r="C10" s="25">
        <v>21242</v>
      </c>
      <c r="D10" s="25">
        <v>6771</v>
      </c>
      <c r="E10" s="25">
        <v>728</v>
      </c>
      <c r="F10" s="25">
        <v>8759</v>
      </c>
      <c r="G10" s="7">
        <v>1852</v>
      </c>
      <c r="H10" s="37"/>
      <c r="I10" s="37"/>
      <c r="J10" s="37"/>
      <c r="K10" s="37"/>
      <c r="L10" s="37"/>
      <c r="M10" s="37"/>
    </row>
    <row r="11" spans="1:13" ht="12.75">
      <c r="A11" s="70" t="s">
        <v>18</v>
      </c>
      <c r="B11" s="74">
        <v>124059</v>
      </c>
      <c r="C11" s="25">
        <v>81123</v>
      </c>
      <c r="D11" s="25">
        <v>16293</v>
      </c>
      <c r="E11" s="25">
        <v>1918</v>
      </c>
      <c r="F11" s="25">
        <v>18435</v>
      </c>
      <c r="G11" s="34">
        <v>6290</v>
      </c>
      <c r="H11" s="37"/>
      <c r="I11" s="37"/>
      <c r="J11" s="37"/>
      <c r="K11" s="37"/>
      <c r="L11" s="37"/>
      <c r="M11" s="37"/>
    </row>
    <row r="12" spans="1:13" ht="12.75">
      <c r="A12" s="71" t="s">
        <v>19</v>
      </c>
      <c r="B12" s="75">
        <v>64031</v>
      </c>
      <c r="C12" s="26">
        <v>40652</v>
      </c>
      <c r="D12" s="26">
        <v>9465</v>
      </c>
      <c r="E12" s="26">
        <v>1084</v>
      </c>
      <c r="F12" s="26">
        <v>9615</v>
      </c>
      <c r="G12" s="36">
        <v>3215</v>
      </c>
      <c r="H12" s="37"/>
      <c r="I12" s="37"/>
      <c r="J12" s="37"/>
      <c r="K12" s="37"/>
      <c r="L12" s="37"/>
      <c r="M12" s="37"/>
    </row>
    <row r="13" spans="4:8" ht="12.75">
      <c r="D13" s="33"/>
      <c r="G13" s="33"/>
      <c r="H13" s="37"/>
    </row>
    <row r="14" spans="1:8" ht="12.75">
      <c r="A14" s="9" t="s">
        <v>3</v>
      </c>
      <c r="D14" s="37"/>
      <c r="G14" s="33"/>
      <c r="H14" s="37"/>
    </row>
    <row r="15" spans="1:8" ht="12.75">
      <c r="A15" s="9" t="s">
        <v>4</v>
      </c>
      <c r="D15" s="37"/>
      <c r="G15" s="37"/>
      <c r="H15" s="37"/>
    </row>
    <row r="16" spans="1:8" ht="12.75">
      <c r="A16" s="10" t="s">
        <v>5</v>
      </c>
      <c r="D16" s="37"/>
      <c r="G16" s="37"/>
      <c r="H16" s="37"/>
    </row>
    <row r="17" spans="4:8" ht="12.75">
      <c r="D17" s="37"/>
      <c r="G17" s="33"/>
      <c r="H17" s="37"/>
    </row>
    <row r="18" spans="4:8" ht="12.75">
      <c r="D18" s="37"/>
      <c r="G18" s="33"/>
      <c r="H18" s="37"/>
    </row>
    <row r="19" spans="2:8" ht="12.75">
      <c r="B19" s="37"/>
      <c r="C19" s="37"/>
      <c r="D19" s="33"/>
      <c r="E19" s="37"/>
      <c r="F19" s="37"/>
      <c r="G19" s="33"/>
      <c r="H19" s="37"/>
    </row>
    <row r="20" spans="2:8" ht="12.75">
      <c r="B20" s="37"/>
      <c r="C20" s="37"/>
      <c r="D20" s="37"/>
      <c r="E20" s="37"/>
      <c r="F20" s="37"/>
      <c r="G20" s="33"/>
      <c r="H20" s="37"/>
    </row>
    <row r="21" spans="3:8" ht="12.75">
      <c r="C21" s="37"/>
      <c r="D21" s="37"/>
      <c r="E21" s="37"/>
      <c r="F21" s="37"/>
      <c r="G21" s="37"/>
      <c r="H21" s="37"/>
    </row>
    <row r="22" spans="3:8" ht="12.75">
      <c r="C22" s="37"/>
      <c r="D22" s="37"/>
      <c r="E22" s="37"/>
      <c r="F22" s="37"/>
      <c r="G22" s="37"/>
      <c r="H22" s="37"/>
    </row>
    <row r="23" spans="3:8" ht="12.75">
      <c r="C23" s="37"/>
      <c r="D23" s="37"/>
      <c r="E23" s="37"/>
      <c r="F23" s="37"/>
      <c r="G23" s="37"/>
      <c r="H23" s="37"/>
    </row>
    <row r="24" spans="3:8" ht="12.75">
      <c r="C24" s="37"/>
      <c r="D24" s="37"/>
      <c r="E24" s="37"/>
      <c r="F24" s="37"/>
      <c r="G24" s="37"/>
      <c r="H24" s="37"/>
    </row>
    <row r="25" spans="3:8" ht="12.75">
      <c r="C25" s="37"/>
      <c r="D25" s="33"/>
      <c r="E25" s="37"/>
      <c r="F25" s="37"/>
      <c r="G25" s="37"/>
      <c r="H25" s="37"/>
    </row>
    <row r="26" spans="3:8" ht="12.75">
      <c r="C26" s="33"/>
      <c r="D26" s="37"/>
      <c r="E26" s="37"/>
      <c r="F26" s="37"/>
      <c r="G26" s="37"/>
      <c r="H26" s="37"/>
    </row>
    <row r="27" spans="3:8" ht="12.75">
      <c r="C27" s="37"/>
      <c r="D27" s="37"/>
      <c r="E27" s="37"/>
      <c r="F27" s="37"/>
      <c r="G27" s="37"/>
      <c r="H27" s="37"/>
    </row>
    <row r="28" spans="3:8" ht="12.75">
      <c r="C28" s="37"/>
      <c r="D28" s="37"/>
      <c r="E28" s="37"/>
      <c r="F28" s="37"/>
      <c r="G28" s="37"/>
      <c r="H28" s="37"/>
    </row>
    <row r="29" spans="3:8" ht="12.75">
      <c r="C29" s="37"/>
      <c r="D29" s="37"/>
      <c r="E29" s="37"/>
      <c r="F29" s="37"/>
      <c r="G29" s="37"/>
      <c r="H29" s="37"/>
    </row>
    <row r="30" spans="3:8" ht="12.75">
      <c r="C30" s="37"/>
      <c r="D30" s="37"/>
      <c r="E30" s="37"/>
      <c r="F30" s="37"/>
      <c r="G30" s="37"/>
      <c r="H30" s="37"/>
    </row>
    <row r="31" spans="3:8" ht="12.75">
      <c r="C31" s="37"/>
      <c r="D31" s="37"/>
      <c r="E31" s="37"/>
      <c r="F31" s="37"/>
      <c r="G31" s="37"/>
      <c r="H31" s="37"/>
    </row>
    <row r="32" spans="3:8" ht="12.75">
      <c r="C32" s="33"/>
      <c r="D32" s="37"/>
      <c r="E32" s="37"/>
      <c r="F32" s="37"/>
      <c r="G32" s="37"/>
      <c r="H32" s="37"/>
    </row>
    <row r="33" spans="3:6" ht="12.75">
      <c r="C33" s="37"/>
      <c r="D33" s="37"/>
      <c r="E33" s="37"/>
      <c r="F33" s="37"/>
    </row>
    <row r="34" spans="3:6" ht="12.75">
      <c r="C34" s="37"/>
      <c r="D34" s="37"/>
      <c r="E34" s="37"/>
      <c r="F34" s="37"/>
    </row>
    <row r="35" spans="3:6" ht="12.75">
      <c r="C35" s="37"/>
      <c r="D35" s="37"/>
      <c r="E35" s="37"/>
      <c r="F35" s="37"/>
    </row>
    <row r="36" spans="3:6" ht="12.75">
      <c r="C36" s="37"/>
      <c r="D36" s="37"/>
      <c r="E36" s="37"/>
      <c r="F36" s="37"/>
    </row>
    <row r="37" spans="3:6" ht="12.75">
      <c r="C37" s="37"/>
      <c r="D37" s="37"/>
      <c r="E37" s="37"/>
      <c r="F37" s="37"/>
    </row>
    <row r="38" spans="3:6" ht="12.75">
      <c r="C38" s="37"/>
      <c r="D38" s="37"/>
      <c r="E38" s="37"/>
      <c r="F38" s="37"/>
    </row>
    <row r="39" spans="3:6" ht="12.75">
      <c r="C39" s="37"/>
      <c r="D39" s="37"/>
      <c r="E39" s="37"/>
      <c r="F39" s="37"/>
    </row>
    <row r="40" spans="3:6" ht="12.75">
      <c r="C40" s="37"/>
      <c r="D40" s="37"/>
      <c r="E40" s="37"/>
      <c r="F40" s="37"/>
    </row>
    <row r="41" spans="3:6" ht="12.75">
      <c r="C41" s="37"/>
      <c r="E41" s="37"/>
      <c r="F41" s="37"/>
    </row>
    <row r="42" spans="3:6" ht="12.75">
      <c r="C42" s="37"/>
      <c r="E42" s="37"/>
      <c r="F42" s="37"/>
    </row>
    <row r="43" spans="3:6" ht="12.75">
      <c r="C43" s="37"/>
      <c r="E43" s="37"/>
      <c r="F43" s="37"/>
    </row>
    <row r="44" spans="3:6" ht="12.75">
      <c r="C44" s="37"/>
      <c r="E44" s="37"/>
      <c r="F44" s="37"/>
    </row>
    <row r="45" spans="3:6" ht="12.75">
      <c r="C45" s="37"/>
      <c r="E45" s="37"/>
      <c r="F45" s="37"/>
    </row>
    <row r="46" spans="3:6" ht="12.75">
      <c r="C46" s="37"/>
      <c r="E46" s="37"/>
      <c r="F46" s="37"/>
    </row>
    <row r="47" spans="3:6" ht="12.75">
      <c r="C47" s="37"/>
      <c r="E47" s="37"/>
      <c r="F47" s="37"/>
    </row>
  </sheetData>
  <sheetProtection/>
  <hyperlinks>
    <hyperlink ref="M1" location="'Table Index'!A1" display="'Table Index'!A1"/>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B16" sqref="B16"/>
    </sheetView>
  </sheetViews>
  <sheetFormatPr defaultColWidth="9.140625" defaultRowHeight="15"/>
  <cols>
    <col min="1" max="1" width="46.57421875" style="3" customWidth="1"/>
    <col min="2" max="3" width="12.7109375" style="3" customWidth="1"/>
    <col min="4" max="6" width="15.7109375" style="3" customWidth="1"/>
    <col min="7" max="7" width="11.140625" style="3" bestFit="1" customWidth="1"/>
    <col min="8" max="16384" width="9.140625" style="3" customWidth="1"/>
  </cols>
  <sheetData>
    <row r="1" spans="1:14" s="16" customFormat="1" ht="15.75">
      <c r="A1" s="27" t="s">
        <v>20</v>
      </c>
      <c r="M1" s="42" t="s">
        <v>38</v>
      </c>
      <c r="N1" s="1"/>
    </row>
    <row r="2" ht="15.75">
      <c r="A2" s="43" t="s">
        <v>149</v>
      </c>
    </row>
    <row r="3" ht="15.75">
      <c r="A3" s="187" t="s">
        <v>0</v>
      </c>
    </row>
    <row r="4" ht="15">
      <c r="A4" s="95"/>
    </row>
    <row r="5" spans="1:6" ht="39.75" customHeight="1">
      <c r="A5" s="188"/>
      <c r="B5" s="99">
        <v>2001</v>
      </c>
      <c r="C5" s="99">
        <v>2011</v>
      </c>
      <c r="D5" s="130" t="s">
        <v>64</v>
      </c>
      <c r="E5" s="101" t="s">
        <v>65</v>
      </c>
      <c r="F5" s="140" t="s">
        <v>55</v>
      </c>
    </row>
    <row r="6" spans="1:7" ht="15">
      <c r="A6" s="189" t="s">
        <v>0</v>
      </c>
      <c r="B6" s="48">
        <v>2192246</v>
      </c>
      <c r="C6" s="48">
        <v>2372777</v>
      </c>
      <c r="D6" s="49">
        <v>100</v>
      </c>
      <c r="E6" s="49">
        <v>100</v>
      </c>
      <c r="F6" s="50" t="s">
        <v>23</v>
      </c>
      <c r="G6" s="37"/>
    </row>
    <row r="7" spans="1:7" ht="15">
      <c r="A7" s="189" t="s">
        <v>66</v>
      </c>
      <c r="B7" s="48">
        <v>617283</v>
      </c>
      <c r="C7" s="48">
        <v>616489</v>
      </c>
      <c r="D7" s="49">
        <v>28.2</v>
      </c>
      <c r="E7" s="49">
        <v>26</v>
      </c>
      <c r="F7" s="51">
        <v>-2.18</v>
      </c>
      <c r="G7" s="37"/>
    </row>
    <row r="8" spans="1:7" ht="15">
      <c r="A8" s="41" t="s">
        <v>63</v>
      </c>
      <c r="B8" s="48">
        <v>280428</v>
      </c>
      <c r="C8" s="48">
        <v>302392</v>
      </c>
      <c r="D8" s="49">
        <v>12.8</v>
      </c>
      <c r="E8" s="49">
        <v>12.7</v>
      </c>
      <c r="F8" s="51">
        <v>-0.05</v>
      </c>
      <c r="G8" s="37"/>
    </row>
    <row r="9" spans="1:7" ht="15">
      <c r="A9" s="15" t="s">
        <v>62</v>
      </c>
      <c r="B9" s="52">
        <v>336855</v>
      </c>
      <c r="C9" s="52">
        <v>314097</v>
      </c>
      <c r="D9" s="53">
        <v>15.4</v>
      </c>
      <c r="E9" s="53">
        <v>13.2</v>
      </c>
      <c r="F9" s="54">
        <v>-2.13</v>
      </c>
      <c r="G9" s="37"/>
    </row>
    <row r="10" spans="1:7" ht="12.75">
      <c r="A10" s="44"/>
      <c r="B10" s="12"/>
      <c r="C10" s="12"/>
      <c r="D10" s="12"/>
      <c r="E10" s="12"/>
      <c r="G10" s="37"/>
    </row>
    <row r="11" spans="1:7" ht="12.75">
      <c r="A11" s="9" t="s">
        <v>3</v>
      </c>
      <c r="F11" s="33"/>
      <c r="G11" s="37"/>
    </row>
    <row r="12" spans="1:7" ht="12.75">
      <c r="A12" s="9" t="s">
        <v>4</v>
      </c>
      <c r="F12" s="33"/>
      <c r="G12" s="37"/>
    </row>
    <row r="13" spans="1:7" ht="12.75">
      <c r="A13" s="10" t="s">
        <v>5</v>
      </c>
      <c r="F13" s="33"/>
      <c r="G13" s="37"/>
    </row>
    <row r="14" spans="6:7" ht="12.75">
      <c r="F14" s="37"/>
      <c r="G14" s="37"/>
    </row>
    <row r="15" spans="6:7" ht="12.75">
      <c r="F15" s="37"/>
      <c r="G15" s="37"/>
    </row>
    <row r="16" spans="2:7" ht="12.75">
      <c r="B16" s="37"/>
      <c r="C16" s="37"/>
      <c r="D16" s="37"/>
      <c r="E16" s="37"/>
      <c r="F16" s="33"/>
      <c r="G16" s="37"/>
    </row>
    <row r="17" spans="2:7" ht="12.75">
      <c r="B17" s="37"/>
      <c r="C17" s="37"/>
      <c r="D17" s="37"/>
      <c r="E17" s="37"/>
      <c r="F17" s="33"/>
      <c r="G17" s="37"/>
    </row>
    <row r="18" spans="3:7" ht="12.75">
      <c r="C18" s="37"/>
      <c r="D18" s="37"/>
      <c r="E18" s="37"/>
      <c r="F18" s="33"/>
      <c r="G18" s="37"/>
    </row>
    <row r="19" spans="3:7" ht="12.75">
      <c r="C19" s="37"/>
      <c r="D19" s="37"/>
      <c r="E19" s="37"/>
      <c r="F19" s="33"/>
      <c r="G19" s="37"/>
    </row>
    <row r="20" spans="3:7" ht="12.75">
      <c r="C20" s="37"/>
      <c r="D20" s="37"/>
      <c r="E20" s="37"/>
      <c r="F20" s="37"/>
      <c r="G20" s="37"/>
    </row>
    <row r="21" spans="3:7" ht="12.75">
      <c r="C21" s="37"/>
      <c r="D21" s="37"/>
      <c r="E21" s="37"/>
      <c r="F21" s="37"/>
      <c r="G21" s="37"/>
    </row>
    <row r="22" spans="3:7" ht="12.75">
      <c r="C22" s="37"/>
      <c r="D22" s="37"/>
      <c r="E22" s="37"/>
      <c r="F22" s="33"/>
      <c r="G22" s="37"/>
    </row>
    <row r="23" spans="3:7" ht="12.75">
      <c r="C23" s="37"/>
      <c r="D23" s="37"/>
      <c r="E23" s="33"/>
      <c r="F23" s="33"/>
      <c r="G23" s="37"/>
    </row>
    <row r="24" spans="3:7" ht="12.75">
      <c r="C24" s="37"/>
      <c r="D24" s="37"/>
      <c r="E24" s="37"/>
      <c r="F24" s="33"/>
      <c r="G24" s="37"/>
    </row>
    <row r="25" spans="3:7" ht="12.75">
      <c r="C25" s="37"/>
      <c r="D25" s="37"/>
      <c r="E25" s="37"/>
      <c r="F25" s="33"/>
      <c r="G25" s="37"/>
    </row>
    <row r="26" spans="3:7" ht="12.75">
      <c r="C26" s="37"/>
      <c r="D26" s="37"/>
      <c r="E26" s="37"/>
      <c r="F26" s="37"/>
      <c r="G26" s="37"/>
    </row>
    <row r="27" spans="3:7" ht="12.75">
      <c r="C27" s="37"/>
      <c r="D27" s="37"/>
      <c r="E27" s="37"/>
      <c r="F27" s="37"/>
      <c r="G27" s="37"/>
    </row>
    <row r="28" spans="3:7" ht="12.75">
      <c r="C28" s="37"/>
      <c r="D28" s="37"/>
      <c r="E28" s="37"/>
      <c r="F28" s="37"/>
      <c r="G28" s="37"/>
    </row>
    <row r="29" spans="3:7" ht="12.75">
      <c r="C29" s="37"/>
      <c r="D29" s="37"/>
      <c r="E29" s="33"/>
      <c r="F29" s="37"/>
      <c r="G29" s="37"/>
    </row>
    <row r="30" spans="3:7" ht="12.75">
      <c r="C30" s="37"/>
      <c r="D30" s="37"/>
      <c r="E30" s="37"/>
      <c r="F30" s="37"/>
      <c r="G30" s="37"/>
    </row>
    <row r="31" spans="3:6" ht="12.75">
      <c r="C31" s="37"/>
      <c r="D31" s="37"/>
      <c r="E31" s="37"/>
      <c r="F31" s="37"/>
    </row>
    <row r="32" spans="3:6" ht="12.75">
      <c r="C32" s="37"/>
      <c r="D32" s="37"/>
      <c r="E32" s="37"/>
      <c r="F32" s="37"/>
    </row>
    <row r="33" spans="3:6" ht="12.75">
      <c r="C33" s="37"/>
      <c r="D33" s="37"/>
      <c r="E33" s="37"/>
      <c r="F33" s="37"/>
    </row>
    <row r="34" spans="3:6" ht="12.75">
      <c r="C34" s="37"/>
      <c r="D34" s="37"/>
      <c r="E34" s="37"/>
      <c r="F34" s="37"/>
    </row>
    <row r="35" spans="3:6" ht="12.75">
      <c r="C35" s="37"/>
      <c r="D35" s="37"/>
      <c r="E35" s="37"/>
      <c r="F35" s="37"/>
    </row>
    <row r="36" spans="3:6" ht="12.75">
      <c r="C36" s="37"/>
      <c r="D36" s="37"/>
      <c r="E36" s="37"/>
      <c r="F36" s="37"/>
    </row>
    <row r="37" spans="3:6" ht="12.75">
      <c r="C37" s="37"/>
      <c r="D37" s="37"/>
      <c r="E37" s="37"/>
      <c r="F37" s="37"/>
    </row>
    <row r="38" spans="3:5" ht="12.75">
      <c r="C38" s="37"/>
      <c r="D38" s="37"/>
      <c r="E38" s="37"/>
    </row>
    <row r="39" spans="3:5" ht="12.75">
      <c r="C39" s="37"/>
      <c r="D39" s="37"/>
      <c r="E39" s="37"/>
    </row>
    <row r="40" spans="3:5" ht="12.75">
      <c r="C40" s="37"/>
      <c r="D40" s="37"/>
      <c r="E40" s="37"/>
    </row>
    <row r="41" spans="3:5" ht="12.75">
      <c r="C41" s="37"/>
      <c r="D41" s="37"/>
      <c r="E41" s="37"/>
    </row>
    <row r="42" spans="3:5" ht="12.75">
      <c r="C42" s="37"/>
      <c r="D42" s="37"/>
      <c r="E42" s="37"/>
    </row>
    <row r="43" spans="3:5" ht="12.75">
      <c r="C43" s="37"/>
      <c r="D43" s="37"/>
      <c r="E43" s="37"/>
    </row>
    <row r="44" spans="3:5" ht="12.75">
      <c r="C44" s="37"/>
      <c r="D44" s="37"/>
      <c r="E44" s="37"/>
    </row>
  </sheetData>
  <sheetProtection/>
  <hyperlinks>
    <hyperlink ref="M1" location="'Table Index'!A1" display="'Table Index'!A1"/>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46"/>
  <sheetViews>
    <sheetView zoomScalePageLayoutView="0" workbookViewId="0" topLeftCell="A1">
      <selection activeCell="A3" sqref="A3"/>
    </sheetView>
  </sheetViews>
  <sheetFormatPr defaultColWidth="9.140625" defaultRowHeight="15"/>
  <cols>
    <col min="1" max="1" width="46.8515625" style="3" customWidth="1"/>
    <col min="2" max="3" width="12.7109375" style="3" customWidth="1"/>
    <col min="4" max="5" width="13.00390625" style="3" customWidth="1"/>
    <col min="6" max="6" width="12.7109375" style="3" customWidth="1"/>
    <col min="7" max="7" width="11.140625" style="3" bestFit="1" customWidth="1"/>
    <col min="8" max="16384" width="9.140625" style="3" customWidth="1"/>
  </cols>
  <sheetData>
    <row r="1" spans="1:14" s="46" customFormat="1" ht="15.75">
      <c r="A1" s="145" t="s">
        <v>20</v>
      </c>
      <c r="M1" s="146" t="s">
        <v>38</v>
      </c>
      <c r="N1" s="23"/>
    </row>
    <row r="2" s="147" customFormat="1" ht="15.75">
      <c r="A2" s="46" t="s">
        <v>151</v>
      </c>
    </row>
    <row r="3" s="147" customFormat="1" ht="15.75">
      <c r="A3" s="46" t="s">
        <v>47</v>
      </c>
    </row>
    <row r="4" ht="15"/>
    <row r="5" spans="1:6" ht="65.25" customHeight="1">
      <c r="A5" s="55"/>
      <c r="B5" s="99">
        <v>2001</v>
      </c>
      <c r="C5" s="99">
        <v>2011</v>
      </c>
      <c r="D5" s="130" t="s">
        <v>104</v>
      </c>
      <c r="E5" s="101" t="s">
        <v>105</v>
      </c>
      <c r="F5" s="140" t="s">
        <v>55</v>
      </c>
    </row>
    <row r="6" spans="1:7" ht="15">
      <c r="A6" s="68" t="s">
        <v>47</v>
      </c>
      <c r="B6" s="48">
        <v>1072669</v>
      </c>
      <c r="C6" s="48">
        <v>1035881</v>
      </c>
      <c r="D6" s="49">
        <v>100</v>
      </c>
      <c r="E6" s="49">
        <v>100</v>
      </c>
      <c r="F6" s="50" t="s">
        <v>23</v>
      </c>
      <c r="G6" s="37"/>
    </row>
    <row r="7" spans="1:7" ht="30">
      <c r="A7" s="68" t="s">
        <v>93</v>
      </c>
      <c r="B7" s="48">
        <v>668338</v>
      </c>
      <c r="C7" s="48">
        <v>569099</v>
      </c>
      <c r="D7" s="49">
        <v>62.3</v>
      </c>
      <c r="E7" s="49">
        <v>54.9</v>
      </c>
      <c r="F7" s="51">
        <v>-7.4</v>
      </c>
      <c r="G7" s="37"/>
    </row>
    <row r="8" spans="1:7" ht="15">
      <c r="A8" s="68" t="s">
        <v>92</v>
      </c>
      <c r="B8" s="48">
        <v>98299</v>
      </c>
      <c r="C8" s="48">
        <v>142642</v>
      </c>
      <c r="D8" s="49">
        <v>9.2</v>
      </c>
      <c r="E8" s="49">
        <v>13.8</v>
      </c>
      <c r="F8" s="51">
        <v>4.6</v>
      </c>
      <c r="G8" s="37"/>
    </row>
    <row r="9" spans="1:7" ht="15">
      <c r="A9" s="68" t="s">
        <v>78</v>
      </c>
      <c r="B9" s="48">
        <v>17669</v>
      </c>
      <c r="C9" s="48">
        <v>18659</v>
      </c>
      <c r="D9" s="49">
        <v>1.6</v>
      </c>
      <c r="E9" s="49">
        <v>1.8</v>
      </c>
      <c r="F9" s="51">
        <v>0.2</v>
      </c>
      <c r="G9" s="37"/>
    </row>
    <row r="10" spans="1:7" ht="15">
      <c r="A10" s="68" t="s">
        <v>79</v>
      </c>
      <c r="B10" s="48">
        <v>221293</v>
      </c>
      <c r="C10" s="48">
        <v>245123</v>
      </c>
      <c r="D10" s="49">
        <v>20.6</v>
      </c>
      <c r="E10" s="49">
        <v>23.7</v>
      </c>
      <c r="F10" s="51">
        <v>3</v>
      </c>
      <c r="G10" s="37"/>
    </row>
    <row r="11" spans="1:7" ht="15">
      <c r="A11" s="69" t="s">
        <v>10</v>
      </c>
      <c r="B11" s="52">
        <v>67070</v>
      </c>
      <c r="C11" s="52">
        <v>60358</v>
      </c>
      <c r="D11" s="53">
        <v>6.3</v>
      </c>
      <c r="E11" s="53">
        <v>5.8</v>
      </c>
      <c r="F11" s="54">
        <v>-0.4</v>
      </c>
      <c r="G11" s="37"/>
    </row>
    <row r="12" spans="1:7" ht="12.75">
      <c r="A12" s="44"/>
      <c r="B12" s="12"/>
      <c r="C12" s="12"/>
      <c r="D12" s="12"/>
      <c r="E12" s="12"/>
      <c r="G12" s="37"/>
    </row>
    <row r="13" spans="1:7" ht="12.75">
      <c r="A13" s="9" t="s">
        <v>3</v>
      </c>
      <c r="F13" s="33"/>
      <c r="G13" s="37"/>
    </row>
    <row r="14" spans="1:7" ht="12.75">
      <c r="A14" s="9" t="s">
        <v>4</v>
      </c>
      <c r="F14" s="33"/>
      <c r="G14" s="37"/>
    </row>
    <row r="15" spans="1:7" ht="12.75">
      <c r="A15" s="10" t="s">
        <v>5</v>
      </c>
      <c r="F15" s="33"/>
      <c r="G15" s="37"/>
    </row>
    <row r="16" spans="6:7" ht="12.75">
      <c r="F16" s="37"/>
      <c r="G16" s="37"/>
    </row>
    <row r="17" spans="6:7" ht="12.75">
      <c r="F17" s="37"/>
      <c r="G17" s="37"/>
    </row>
    <row r="20" spans="1:2" ht="15">
      <c r="A20"/>
      <c r="B20"/>
    </row>
    <row r="21" ht="15">
      <c r="B21"/>
    </row>
    <row r="22" spans="1:2" ht="15">
      <c r="A22"/>
      <c r="B22"/>
    </row>
    <row r="23" spans="1:2" ht="15">
      <c r="A23"/>
      <c r="B23"/>
    </row>
    <row r="24" spans="1:2" ht="15">
      <c r="A24"/>
      <c r="B24"/>
    </row>
    <row r="25" spans="1:2" ht="15">
      <c r="A25"/>
      <c r="B25"/>
    </row>
    <row r="26" spans="1:6" ht="15">
      <c r="A26"/>
      <c r="B26"/>
      <c r="C26"/>
      <c r="D26"/>
      <c r="E26"/>
      <c r="F26"/>
    </row>
    <row r="27" spans="2:3" ht="12.75">
      <c r="B27" s="37"/>
      <c r="C27" s="37"/>
    </row>
    <row r="28" spans="2:3" ht="12.75">
      <c r="B28" s="37"/>
      <c r="C28" s="37"/>
    </row>
    <row r="29" spans="3:4" ht="12.75">
      <c r="C29" s="37"/>
      <c r="D29" s="37"/>
    </row>
    <row r="30" spans="3:6" ht="12.75">
      <c r="C30" s="37"/>
      <c r="D30" s="37"/>
      <c r="E30" s="37"/>
      <c r="F30" s="37"/>
    </row>
    <row r="31" spans="3:7" ht="12.75">
      <c r="C31" s="37"/>
      <c r="D31" s="37"/>
      <c r="E31" s="33"/>
      <c r="F31" s="37"/>
      <c r="G31" s="37"/>
    </row>
    <row r="32" spans="3:7" ht="12.75">
      <c r="C32" s="37"/>
      <c r="D32" s="37"/>
      <c r="E32" s="37"/>
      <c r="F32" s="37"/>
      <c r="G32" s="37"/>
    </row>
    <row r="33" spans="3:6" ht="12.75">
      <c r="C33" s="37"/>
      <c r="D33" s="37"/>
      <c r="E33" s="37"/>
      <c r="F33" s="37"/>
    </row>
    <row r="34" spans="3:6" ht="12.75">
      <c r="C34" s="37"/>
      <c r="D34" s="37"/>
      <c r="E34" s="37"/>
      <c r="F34" s="37"/>
    </row>
    <row r="35" spans="3:6" ht="12.75">
      <c r="C35" s="37"/>
      <c r="D35" s="37"/>
      <c r="E35" s="37"/>
      <c r="F35" s="37"/>
    </row>
    <row r="36" spans="3:6" ht="12.75">
      <c r="C36" s="37"/>
      <c r="D36" s="37"/>
      <c r="E36" s="37"/>
      <c r="F36" s="37"/>
    </row>
    <row r="37" spans="3:6" ht="12.75">
      <c r="C37" s="37"/>
      <c r="D37" s="37"/>
      <c r="E37" s="37"/>
      <c r="F37" s="37"/>
    </row>
    <row r="38" spans="3:6" ht="12.75">
      <c r="C38" s="37"/>
      <c r="D38" s="37"/>
      <c r="E38" s="37"/>
      <c r="F38" s="37"/>
    </row>
    <row r="39" spans="3:6" ht="12.75">
      <c r="C39" s="37"/>
      <c r="D39" s="37"/>
      <c r="E39" s="37"/>
      <c r="F39" s="37"/>
    </row>
    <row r="40" spans="3:5" ht="12.75">
      <c r="C40" s="37"/>
      <c r="D40" s="37"/>
      <c r="E40" s="37"/>
    </row>
    <row r="41" spans="3:5" ht="12.75">
      <c r="C41" s="37"/>
      <c r="D41" s="37"/>
      <c r="E41" s="37"/>
    </row>
    <row r="42" spans="3:5" ht="12.75">
      <c r="C42" s="37"/>
      <c r="D42" s="37"/>
      <c r="E42" s="37"/>
    </row>
    <row r="43" spans="3:5" ht="12.75">
      <c r="C43" s="37"/>
      <c r="D43" s="37"/>
      <c r="E43" s="37"/>
    </row>
    <row r="44" spans="3:5" ht="12.75">
      <c r="C44" s="37"/>
      <c r="D44" s="37"/>
      <c r="E44" s="37"/>
    </row>
    <row r="45" spans="3:5" ht="12.75">
      <c r="C45" s="37"/>
      <c r="D45" s="37"/>
      <c r="E45" s="37"/>
    </row>
    <row r="46" spans="3:5" ht="12.75">
      <c r="C46" s="37"/>
      <c r="D46" s="37"/>
      <c r="E46" s="37"/>
    </row>
  </sheetData>
  <sheetProtection/>
  <hyperlinks>
    <hyperlink ref="M1" location="'Table Index'!A1" display="'Table Index'!A1"/>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7"/>
  <sheetViews>
    <sheetView zoomScalePageLayoutView="0" workbookViewId="0" topLeftCell="A1">
      <selection activeCell="I5" sqref="I5"/>
    </sheetView>
  </sheetViews>
  <sheetFormatPr defaultColWidth="9.140625" defaultRowHeight="15"/>
  <cols>
    <col min="1" max="1" width="14.7109375" style="0" customWidth="1"/>
    <col min="2" max="2" width="7.8515625" style="120" bestFit="1" customWidth="1"/>
    <col min="3" max="3" width="15.7109375" style="0" customWidth="1"/>
    <col min="4" max="9" width="12.7109375" style="0" customWidth="1"/>
    <col min="10" max="10" width="13.57421875" style="0" customWidth="1"/>
  </cols>
  <sheetData>
    <row r="1" spans="1:14" s="16" customFormat="1" ht="15.75">
      <c r="A1" s="27" t="s">
        <v>20</v>
      </c>
      <c r="B1" s="78"/>
      <c r="M1" s="42" t="s">
        <v>38</v>
      </c>
      <c r="N1" s="1"/>
    </row>
    <row r="2" ht="15.75">
      <c r="A2" s="43" t="s">
        <v>153</v>
      </c>
    </row>
    <row r="3" ht="15.75">
      <c r="A3" s="43" t="s">
        <v>106</v>
      </c>
    </row>
    <row r="5" spans="1:10" s="56" customFormat="1" ht="75">
      <c r="A5" s="59"/>
      <c r="B5" s="119"/>
      <c r="C5" s="126" t="s">
        <v>106</v>
      </c>
      <c r="D5" s="101" t="s">
        <v>94</v>
      </c>
      <c r="E5" s="101" t="s">
        <v>8</v>
      </c>
      <c r="F5" s="101" t="s">
        <v>95</v>
      </c>
      <c r="G5" s="101" t="s">
        <v>96</v>
      </c>
      <c r="H5" s="101" t="s">
        <v>98</v>
      </c>
      <c r="I5" s="101" t="s">
        <v>10</v>
      </c>
      <c r="J5" s="105" t="s">
        <v>97</v>
      </c>
    </row>
    <row r="6" spans="1:20" ht="15">
      <c r="A6" s="194" t="s">
        <v>27</v>
      </c>
      <c r="B6" s="127" t="s">
        <v>35</v>
      </c>
      <c r="C6" s="80">
        <v>1021135</v>
      </c>
      <c r="D6" s="81">
        <v>264797</v>
      </c>
      <c r="E6" s="81">
        <v>125148</v>
      </c>
      <c r="F6" s="81">
        <v>419721</v>
      </c>
      <c r="G6" s="81">
        <v>74369</v>
      </c>
      <c r="H6" s="81">
        <v>46101</v>
      </c>
      <c r="I6" s="81">
        <v>73483</v>
      </c>
      <c r="J6" s="82">
        <v>17516</v>
      </c>
      <c r="S6" s="60"/>
      <c r="T6" s="60"/>
    </row>
    <row r="7" spans="1:19" ht="15">
      <c r="A7" s="195"/>
      <c r="B7" s="128">
        <v>20</v>
      </c>
      <c r="C7" s="83">
        <v>74040</v>
      </c>
      <c r="D7" s="48">
        <v>41303</v>
      </c>
      <c r="E7" s="48">
        <v>3579</v>
      </c>
      <c r="F7" s="48">
        <v>6365</v>
      </c>
      <c r="G7" s="48">
        <v>2669</v>
      </c>
      <c r="H7" s="48">
        <v>11853</v>
      </c>
      <c r="I7" s="48">
        <v>3759</v>
      </c>
      <c r="J7" s="57">
        <v>4512</v>
      </c>
      <c r="K7" s="60"/>
      <c r="M7" s="60"/>
      <c r="N7" s="60"/>
      <c r="O7" s="60"/>
      <c r="P7" s="60"/>
      <c r="Q7" s="60"/>
      <c r="R7" s="60"/>
      <c r="S7" s="60"/>
    </row>
    <row r="8" spans="1:17" ht="15">
      <c r="A8" s="195"/>
      <c r="B8" s="128">
        <v>21</v>
      </c>
      <c r="C8" s="83">
        <v>71251</v>
      </c>
      <c r="D8" s="48">
        <v>35737</v>
      </c>
      <c r="E8" s="48">
        <v>4039</v>
      </c>
      <c r="F8" s="48">
        <v>9212</v>
      </c>
      <c r="G8" s="48">
        <v>3427</v>
      </c>
      <c r="H8" s="48">
        <v>11486</v>
      </c>
      <c r="I8" s="48">
        <v>4368</v>
      </c>
      <c r="J8" s="57">
        <v>2982</v>
      </c>
      <c r="K8" s="60"/>
      <c r="M8" s="60"/>
      <c r="N8" s="60"/>
      <c r="O8" s="60"/>
      <c r="P8" s="60"/>
      <c r="Q8" s="60"/>
    </row>
    <row r="9" spans="1:17" ht="15">
      <c r="A9" s="195"/>
      <c r="B9" s="128">
        <v>22</v>
      </c>
      <c r="C9" s="83">
        <v>72185</v>
      </c>
      <c r="D9" s="48">
        <v>33016</v>
      </c>
      <c r="E9" s="48">
        <v>5360</v>
      </c>
      <c r="F9" s="48">
        <v>13177</v>
      </c>
      <c r="G9" s="48">
        <v>3950</v>
      </c>
      <c r="H9" s="48">
        <v>8429</v>
      </c>
      <c r="I9" s="48">
        <v>5716</v>
      </c>
      <c r="J9" s="57">
        <v>2537</v>
      </c>
      <c r="K9" s="60"/>
      <c r="M9" s="60"/>
      <c r="N9" s="60"/>
      <c r="O9" s="60"/>
      <c r="P9" s="60"/>
      <c r="Q9" s="60"/>
    </row>
    <row r="10" spans="1:17" ht="15">
      <c r="A10" s="195"/>
      <c r="B10" s="128">
        <v>23</v>
      </c>
      <c r="C10" s="83">
        <v>72957</v>
      </c>
      <c r="D10" s="48">
        <v>29688</v>
      </c>
      <c r="E10" s="48">
        <v>6530</v>
      </c>
      <c r="F10" s="48">
        <v>17451</v>
      </c>
      <c r="G10" s="48">
        <v>4627</v>
      </c>
      <c r="H10" s="48">
        <v>5189</v>
      </c>
      <c r="I10" s="48">
        <v>7055</v>
      </c>
      <c r="J10" s="57">
        <v>2417</v>
      </c>
      <c r="K10" s="60"/>
      <c r="M10" s="60"/>
      <c r="N10" s="60"/>
      <c r="O10" s="60"/>
      <c r="P10" s="60"/>
      <c r="Q10" s="60"/>
    </row>
    <row r="11" spans="1:17" ht="15">
      <c r="A11" s="195"/>
      <c r="B11" s="128">
        <v>24</v>
      </c>
      <c r="C11" s="83">
        <v>69530</v>
      </c>
      <c r="D11" s="48">
        <v>24425</v>
      </c>
      <c r="E11" s="48">
        <v>7431</v>
      </c>
      <c r="F11" s="48">
        <v>21411</v>
      </c>
      <c r="G11" s="48">
        <v>4812</v>
      </c>
      <c r="H11" s="48">
        <v>2990</v>
      </c>
      <c r="I11" s="48">
        <v>7022</v>
      </c>
      <c r="J11" s="57">
        <v>1439</v>
      </c>
      <c r="K11" s="60"/>
      <c r="M11" s="60"/>
      <c r="N11" s="60"/>
      <c r="O11" s="60"/>
      <c r="P11" s="60"/>
      <c r="Q11" s="60"/>
    </row>
    <row r="12" spans="1:17" ht="15">
      <c r="A12" s="195"/>
      <c r="B12" s="128">
        <v>25</v>
      </c>
      <c r="C12" s="83">
        <v>69399</v>
      </c>
      <c r="D12" s="48">
        <v>20356</v>
      </c>
      <c r="E12" s="48">
        <v>8479</v>
      </c>
      <c r="F12" s="48">
        <v>25423</v>
      </c>
      <c r="G12" s="48">
        <v>5043</v>
      </c>
      <c r="H12" s="48">
        <v>1877</v>
      </c>
      <c r="I12" s="48">
        <v>7277</v>
      </c>
      <c r="J12" s="57">
        <v>944</v>
      </c>
      <c r="K12" s="60"/>
      <c r="M12" s="60"/>
      <c r="N12" s="60"/>
      <c r="O12" s="60"/>
      <c r="P12" s="60"/>
      <c r="Q12" s="60"/>
    </row>
    <row r="13" spans="1:17" ht="15">
      <c r="A13" s="195"/>
      <c r="B13" s="128">
        <v>26</v>
      </c>
      <c r="C13" s="83">
        <v>68462</v>
      </c>
      <c r="D13" s="48">
        <v>16341</v>
      </c>
      <c r="E13" s="48">
        <v>9450</v>
      </c>
      <c r="F13" s="48">
        <v>28795</v>
      </c>
      <c r="G13" s="48">
        <v>5105</v>
      </c>
      <c r="H13" s="48">
        <v>1363</v>
      </c>
      <c r="I13" s="48">
        <v>6740</v>
      </c>
      <c r="J13" s="57">
        <v>668</v>
      </c>
      <c r="K13" s="60"/>
      <c r="M13" s="60"/>
      <c r="N13" s="60"/>
      <c r="O13" s="60"/>
      <c r="P13" s="60"/>
      <c r="Q13" s="60"/>
    </row>
    <row r="14" spans="1:17" ht="15">
      <c r="A14" s="195"/>
      <c r="B14" s="128">
        <v>27</v>
      </c>
      <c r="C14" s="83">
        <v>67090</v>
      </c>
      <c r="D14" s="48">
        <v>13427</v>
      </c>
      <c r="E14" s="48">
        <v>9948</v>
      </c>
      <c r="F14" s="48">
        <v>31256</v>
      </c>
      <c r="G14" s="48">
        <v>5159</v>
      </c>
      <c r="H14" s="48">
        <v>812</v>
      </c>
      <c r="I14" s="48">
        <v>5958</v>
      </c>
      <c r="J14" s="57">
        <v>530</v>
      </c>
      <c r="K14" s="60"/>
      <c r="M14" s="60"/>
      <c r="N14" s="60"/>
      <c r="O14" s="60"/>
      <c r="P14" s="60"/>
      <c r="Q14" s="60"/>
    </row>
    <row r="15" spans="1:17" ht="15">
      <c r="A15" s="195"/>
      <c r="B15" s="128">
        <v>28</v>
      </c>
      <c r="C15" s="83">
        <v>67729</v>
      </c>
      <c r="D15" s="48">
        <v>11074</v>
      </c>
      <c r="E15" s="48">
        <v>10170</v>
      </c>
      <c r="F15" s="48">
        <v>34560</v>
      </c>
      <c r="G15" s="48">
        <v>5495</v>
      </c>
      <c r="H15" s="48">
        <v>660</v>
      </c>
      <c r="I15" s="48">
        <v>5380</v>
      </c>
      <c r="J15" s="57">
        <v>390</v>
      </c>
      <c r="K15" s="60"/>
      <c r="M15" s="60"/>
      <c r="N15" s="60"/>
      <c r="O15" s="60"/>
      <c r="P15" s="60"/>
      <c r="Q15" s="60"/>
    </row>
    <row r="16" spans="1:17" ht="15">
      <c r="A16" s="195"/>
      <c r="B16" s="128">
        <v>29</v>
      </c>
      <c r="C16" s="83">
        <v>69333</v>
      </c>
      <c r="D16" s="48">
        <v>9640</v>
      </c>
      <c r="E16" s="48">
        <v>10748</v>
      </c>
      <c r="F16" s="48">
        <v>37761</v>
      </c>
      <c r="G16" s="48">
        <v>5640</v>
      </c>
      <c r="H16" s="48">
        <v>479</v>
      </c>
      <c r="I16" s="48">
        <v>4755</v>
      </c>
      <c r="J16" s="57">
        <v>310</v>
      </c>
      <c r="K16" s="60"/>
      <c r="M16" s="60"/>
      <c r="N16" s="60"/>
      <c r="O16" s="60"/>
      <c r="P16" s="60"/>
      <c r="Q16" s="60"/>
    </row>
    <row r="17" spans="1:17" ht="15">
      <c r="A17" s="195"/>
      <c r="B17" s="128">
        <v>30</v>
      </c>
      <c r="C17" s="83">
        <v>68629</v>
      </c>
      <c r="D17" s="48">
        <v>8289</v>
      </c>
      <c r="E17" s="48">
        <v>10680</v>
      </c>
      <c r="F17" s="48">
        <v>39002</v>
      </c>
      <c r="G17" s="48">
        <v>5961</v>
      </c>
      <c r="H17" s="48">
        <v>338</v>
      </c>
      <c r="I17" s="48">
        <v>4096</v>
      </c>
      <c r="J17" s="57">
        <v>263</v>
      </c>
      <c r="K17" s="60"/>
      <c r="M17" s="60"/>
      <c r="N17" s="60"/>
      <c r="O17" s="60"/>
      <c r="P17" s="60"/>
      <c r="Q17" s="60"/>
    </row>
    <row r="18" spans="1:17" ht="15">
      <c r="A18" s="195"/>
      <c r="B18" s="128">
        <v>31</v>
      </c>
      <c r="C18" s="83">
        <v>66893</v>
      </c>
      <c r="D18" s="48">
        <v>6717</v>
      </c>
      <c r="E18" s="48">
        <v>10340</v>
      </c>
      <c r="F18" s="48">
        <v>39815</v>
      </c>
      <c r="G18" s="48">
        <v>5965</v>
      </c>
      <c r="H18" s="48">
        <v>230</v>
      </c>
      <c r="I18" s="48">
        <v>3652</v>
      </c>
      <c r="J18" s="57">
        <v>174</v>
      </c>
      <c r="K18" s="60"/>
      <c r="M18" s="60"/>
      <c r="N18" s="60"/>
      <c r="O18" s="60"/>
      <c r="P18" s="60"/>
      <c r="Q18" s="60"/>
    </row>
    <row r="19" spans="1:17" ht="15">
      <c r="A19" s="195"/>
      <c r="B19" s="128">
        <v>32</v>
      </c>
      <c r="C19" s="83">
        <v>63682</v>
      </c>
      <c r="D19" s="48">
        <v>5643</v>
      </c>
      <c r="E19" s="48">
        <v>10008</v>
      </c>
      <c r="F19" s="48">
        <v>39119</v>
      </c>
      <c r="G19" s="48">
        <v>5568</v>
      </c>
      <c r="H19" s="48">
        <v>192</v>
      </c>
      <c r="I19" s="48">
        <v>3013</v>
      </c>
      <c r="J19" s="57">
        <v>139</v>
      </c>
      <c r="K19" s="60"/>
      <c r="M19" s="60"/>
      <c r="N19" s="60"/>
      <c r="O19" s="60"/>
      <c r="P19" s="60"/>
      <c r="Q19" s="60"/>
    </row>
    <row r="20" spans="1:17" ht="15">
      <c r="A20" s="195"/>
      <c r="B20" s="128">
        <v>33</v>
      </c>
      <c r="C20" s="83">
        <v>60011</v>
      </c>
      <c r="D20" s="48">
        <v>4856</v>
      </c>
      <c r="E20" s="48">
        <v>9112</v>
      </c>
      <c r="F20" s="48">
        <v>37871</v>
      </c>
      <c r="G20" s="48">
        <v>5557</v>
      </c>
      <c r="H20" s="48">
        <v>114</v>
      </c>
      <c r="I20" s="48">
        <v>2392</v>
      </c>
      <c r="J20" s="57">
        <v>109</v>
      </c>
      <c r="K20" s="60"/>
      <c r="M20" s="60"/>
      <c r="N20" s="60"/>
      <c r="O20" s="60"/>
      <c r="P20" s="60"/>
      <c r="Q20" s="60"/>
    </row>
    <row r="21" spans="1:17" ht="15">
      <c r="A21" s="195"/>
      <c r="B21" s="128">
        <v>34</v>
      </c>
      <c r="C21" s="83">
        <v>59944</v>
      </c>
      <c r="D21" s="48">
        <v>4285</v>
      </c>
      <c r="E21" s="48">
        <v>9274</v>
      </c>
      <c r="F21" s="48">
        <v>38503</v>
      </c>
      <c r="G21" s="48">
        <v>5391</v>
      </c>
      <c r="H21" s="48">
        <v>89</v>
      </c>
      <c r="I21" s="48">
        <v>2300</v>
      </c>
      <c r="J21" s="57">
        <v>102</v>
      </c>
      <c r="K21" s="60"/>
      <c r="M21" s="60"/>
      <c r="N21" s="60"/>
      <c r="O21" s="60"/>
      <c r="P21" s="60"/>
      <c r="Q21" s="60"/>
    </row>
    <row r="22" spans="1:15" ht="15">
      <c r="A22" s="195" t="s">
        <v>39</v>
      </c>
      <c r="B22" s="128" t="s">
        <v>35</v>
      </c>
      <c r="C22" s="83">
        <v>501717</v>
      </c>
      <c r="D22" s="48">
        <v>162101</v>
      </c>
      <c r="E22" s="48">
        <v>74000</v>
      </c>
      <c r="F22" s="48">
        <v>189215</v>
      </c>
      <c r="G22" s="48">
        <v>2964</v>
      </c>
      <c r="H22" s="48">
        <v>22392</v>
      </c>
      <c r="I22" s="48">
        <v>42810</v>
      </c>
      <c r="J22" s="57">
        <v>8235</v>
      </c>
      <c r="K22" s="60"/>
      <c r="L22" s="60"/>
      <c r="M22" s="60"/>
      <c r="N22" s="60"/>
      <c r="O22" s="60"/>
    </row>
    <row r="23" spans="1:15" ht="15">
      <c r="A23" s="195"/>
      <c r="B23" s="128">
        <v>20</v>
      </c>
      <c r="C23" s="83">
        <v>37065</v>
      </c>
      <c r="D23" s="48">
        <v>23631</v>
      </c>
      <c r="E23" s="48">
        <v>1811</v>
      </c>
      <c r="F23" s="48">
        <v>2131</v>
      </c>
      <c r="G23" s="48">
        <v>59</v>
      </c>
      <c r="H23" s="48">
        <v>5332</v>
      </c>
      <c r="I23" s="48">
        <v>2116</v>
      </c>
      <c r="J23" s="57">
        <v>1985</v>
      </c>
      <c r="K23" s="60"/>
      <c r="L23" s="60"/>
      <c r="M23" s="60"/>
      <c r="N23" s="60"/>
      <c r="O23" s="60"/>
    </row>
    <row r="24" spans="1:10" ht="15">
      <c r="A24" s="195"/>
      <c r="B24" s="128">
        <v>21</v>
      </c>
      <c r="C24" s="83">
        <v>35174</v>
      </c>
      <c r="D24" s="48">
        <v>20808</v>
      </c>
      <c r="E24" s="48">
        <v>2065</v>
      </c>
      <c r="F24" s="48">
        <v>3310</v>
      </c>
      <c r="G24" s="48">
        <v>66</v>
      </c>
      <c r="H24" s="48">
        <v>5187</v>
      </c>
      <c r="I24" s="48">
        <v>2463</v>
      </c>
      <c r="J24" s="57">
        <v>1275</v>
      </c>
    </row>
    <row r="25" spans="1:10" ht="15">
      <c r="A25" s="195"/>
      <c r="B25" s="128">
        <v>22</v>
      </c>
      <c r="C25" s="83">
        <v>35741</v>
      </c>
      <c r="D25" s="48">
        <v>19293</v>
      </c>
      <c r="E25" s="48">
        <v>2980</v>
      </c>
      <c r="F25" s="48">
        <v>5016</v>
      </c>
      <c r="G25" s="48">
        <v>76</v>
      </c>
      <c r="H25" s="48">
        <v>4115</v>
      </c>
      <c r="I25" s="48">
        <v>3124</v>
      </c>
      <c r="J25" s="57">
        <v>1137</v>
      </c>
    </row>
    <row r="26" spans="1:10" ht="15">
      <c r="A26" s="195"/>
      <c r="B26" s="128">
        <v>23</v>
      </c>
      <c r="C26" s="83">
        <v>35913</v>
      </c>
      <c r="D26" s="48">
        <v>17659</v>
      </c>
      <c r="E26" s="48">
        <v>3677</v>
      </c>
      <c r="F26" s="48">
        <v>6978</v>
      </c>
      <c r="G26" s="48">
        <v>108</v>
      </c>
      <c r="H26" s="48">
        <v>2609</v>
      </c>
      <c r="I26" s="48">
        <v>3801</v>
      </c>
      <c r="J26" s="57">
        <v>1081</v>
      </c>
    </row>
    <row r="27" spans="1:10" ht="15">
      <c r="A27" s="195"/>
      <c r="B27" s="128">
        <v>24</v>
      </c>
      <c r="C27" s="83">
        <v>34124</v>
      </c>
      <c r="D27" s="48">
        <v>14812</v>
      </c>
      <c r="E27" s="48">
        <v>4194</v>
      </c>
      <c r="F27" s="48">
        <v>8803</v>
      </c>
      <c r="G27" s="48">
        <v>107</v>
      </c>
      <c r="H27" s="48">
        <v>1591</v>
      </c>
      <c r="I27" s="48">
        <v>3877</v>
      </c>
      <c r="J27" s="57">
        <v>740</v>
      </c>
    </row>
    <row r="28" spans="1:10" ht="15">
      <c r="A28" s="195"/>
      <c r="B28" s="128">
        <v>25</v>
      </c>
      <c r="C28" s="83">
        <v>34256</v>
      </c>
      <c r="D28" s="48">
        <v>12658</v>
      </c>
      <c r="E28" s="48">
        <v>4930</v>
      </c>
      <c r="F28" s="48">
        <v>10779</v>
      </c>
      <c r="G28" s="48">
        <v>151</v>
      </c>
      <c r="H28" s="48">
        <v>1065</v>
      </c>
      <c r="I28" s="48">
        <v>4166</v>
      </c>
      <c r="J28" s="57">
        <v>507</v>
      </c>
    </row>
    <row r="29" spans="1:10" ht="15">
      <c r="A29" s="195"/>
      <c r="B29" s="128">
        <v>26</v>
      </c>
      <c r="C29" s="83">
        <v>33350</v>
      </c>
      <c r="D29" s="48">
        <v>10271</v>
      </c>
      <c r="E29" s="48">
        <v>5581</v>
      </c>
      <c r="F29" s="48">
        <v>12333</v>
      </c>
      <c r="G29" s="48">
        <v>170</v>
      </c>
      <c r="H29" s="48">
        <v>782</v>
      </c>
      <c r="I29" s="48">
        <v>3842</v>
      </c>
      <c r="J29" s="57">
        <v>371</v>
      </c>
    </row>
    <row r="30" spans="1:10" ht="15">
      <c r="A30" s="195"/>
      <c r="B30" s="128">
        <v>27</v>
      </c>
      <c r="C30" s="83">
        <v>32930</v>
      </c>
      <c r="D30" s="48">
        <v>8632</v>
      </c>
      <c r="E30" s="48">
        <v>5816</v>
      </c>
      <c r="F30" s="48">
        <v>13976</v>
      </c>
      <c r="G30" s="48">
        <v>174</v>
      </c>
      <c r="H30" s="48">
        <v>445</v>
      </c>
      <c r="I30" s="48">
        <v>3601</v>
      </c>
      <c r="J30" s="57">
        <v>286</v>
      </c>
    </row>
    <row r="31" spans="1:10" ht="15">
      <c r="A31" s="195"/>
      <c r="B31" s="128">
        <v>28</v>
      </c>
      <c r="C31" s="83">
        <v>32914</v>
      </c>
      <c r="D31" s="48">
        <v>7226</v>
      </c>
      <c r="E31" s="48">
        <v>6112</v>
      </c>
      <c r="F31" s="48">
        <v>15603</v>
      </c>
      <c r="G31" s="48">
        <v>222</v>
      </c>
      <c r="H31" s="48">
        <v>388</v>
      </c>
      <c r="I31" s="48">
        <v>3164</v>
      </c>
      <c r="J31" s="57">
        <v>199</v>
      </c>
    </row>
    <row r="32" spans="1:10" ht="15">
      <c r="A32" s="195"/>
      <c r="B32" s="128">
        <v>29</v>
      </c>
      <c r="C32" s="83">
        <v>33648</v>
      </c>
      <c r="D32" s="48">
        <v>6475</v>
      </c>
      <c r="E32" s="48">
        <v>6397</v>
      </c>
      <c r="F32" s="48">
        <v>17172</v>
      </c>
      <c r="G32" s="48">
        <v>246</v>
      </c>
      <c r="H32" s="48">
        <v>287</v>
      </c>
      <c r="I32" s="48">
        <v>2897</v>
      </c>
      <c r="J32" s="57">
        <v>174</v>
      </c>
    </row>
    <row r="33" spans="1:10" ht="15">
      <c r="A33" s="195"/>
      <c r="B33" s="128">
        <v>30</v>
      </c>
      <c r="C33" s="83">
        <v>33615</v>
      </c>
      <c r="D33" s="48">
        <v>5637</v>
      </c>
      <c r="E33" s="48">
        <v>6425</v>
      </c>
      <c r="F33" s="48">
        <v>18379</v>
      </c>
      <c r="G33" s="48">
        <v>295</v>
      </c>
      <c r="H33" s="48">
        <v>201</v>
      </c>
      <c r="I33" s="48">
        <v>2520</v>
      </c>
      <c r="J33" s="57">
        <v>158</v>
      </c>
    </row>
    <row r="34" spans="1:10" ht="15">
      <c r="A34" s="195"/>
      <c r="B34" s="128">
        <v>31</v>
      </c>
      <c r="C34" s="83">
        <v>32857</v>
      </c>
      <c r="D34" s="48">
        <v>4613</v>
      </c>
      <c r="E34" s="48">
        <v>6281</v>
      </c>
      <c r="F34" s="48">
        <v>19109</v>
      </c>
      <c r="G34" s="48">
        <v>317</v>
      </c>
      <c r="H34" s="48">
        <v>145</v>
      </c>
      <c r="I34" s="48">
        <v>2283</v>
      </c>
      <c r="J34" s="57">
        <v>109</v>
      </c>
    </row>
    <row r="35" spans="1:10" ht="15">
      <c r="A35" s="195"/>
      <c r="B35" s="128">
        <v>32</v>
      </c>
      <c r="C35" s="83">
        <v>31380</v>
      </c>
      <c r="D35" s="48">
        <v>3935</v>
      </c>
      <c r="E35" s="48">
        <v>6290</v>
      </c>
      <c r="F35" s="48">
        <v>18747</v>
      </c>
      <c r="G35" s="48">
        <v>324</v>
      </c>
      <c r="H35" s="48">
        <v>111</v>
      </c>
      <c r="I35" s="48">
        <v>1887</v>
      </c>
      <c r="J35" s="57">
        <v>86</v>
      </c>
    </row>
    <row r="36" spans="1:10" ht="15">
      <c r="A36" s="195"/>
      <c r="B36" s="128">
        <v>33</v>
      </c>
      <c r="C36" s="83">
        <v>29211</v>
      </c>
      <c r="D36" s="48">
        <v>3413</v>
      </c>
      <c r="E36" s="48">
        <v>5598</v>
      </c>
      <c r="F36" s="48">
        <v>18143</v>
      </c>
      <c r="G36" s="48">
        <v>356</v>
      </c>
      <c r="H36" s="48">
        <v>69</v>
      </c>
      <c r="I36" s="48">
        <v>1564</v>
      </c>
      <c r="J36" s="57">
        <v>68</v>
      </c>
    </row>
    <row r="37" spans="1:10" ht="15">
      <c r="A37" s="195"/>
      <c r="B37" s="128">
        <v>34</v>
      </c>
      <c r="C37" s="83">
        <v>29539</v>
      </c>
      <c r="D37" s="48">
        <v>3038</v>
      </c>
      <c r="E37" s="48">
        <v>5843</v>
      </c>
      <c r="F37" s="48">
        <v>18736</v>
      </c>
      <c r="G37" s="48">
        <v>293</v>
      </c>
      <c r="H37" s="48">
        <v>65</v>
      </c>
      <c r="I37" s="48">
        <v>1505</v>
      </c>
      <c r="J37" s="57">
        <v>59</v>
      </c>
    </row>
    <row r="38" spans="1:10" ht="15">
      <c r="A38" s="195" t="s">
        <v>40</v>
      </c>
      <c r="B38" s="128" t="s">
        <v>35</v>
      </c>
      <c r="C38" s="83">
        <v>519418</v>
      </c>
      <c r="D38" s="48">
        <v>102696</v>
      </c>
      <c r="E38" s="48">
        <v>51148</v>
      </c>
      <c r="F38" s="48">
        <v>230506</v>
      </c>
      <c r="G38" s="48">
        <v>71405</v>
      </c>
      <c r="H38" s="48">
        <v>23709</v>
      </c>
      <c r="I38" s="48">
        <v>30673</v>
      </c>
      <c r="J38" s="57">
        <v>9281</v>
      </c>
    </row>
    <row r="39" spans="1:10" ht="15">
      <c r="A39" s="195"/>
      <c r="B39" s="128">
        <v>20</v>
      </c>
      <c r="C39" s="83">
        <v>36975</v>
      </c>
      <c r="D39" s="48">
        <v>17672</v>
      </c>
      <c r="E39" s="48">
        <v>1768</v>
      </c>
      <c r="F39" s="48">
        <v>4234</v>
      </c>
      <c r="G39" s="48">
        <v>2610</v>
      </c>
      <c r="H39" s="48">
        <v>6521</v>
      </c>
      <c r="I39" s="48">
        <v>1643</v>
      </c>
      <c r="J39" s="57">
        <v>2527</v>
      </c>
    </row>
    <row r="40" spans="1:10" ht="15">
      <c r="A40" s="195"/>
      <c r="B40" s="128">
        <v>21</v>
      </c>
      <c r="C40" s="83">
        <v>36077</v>
      </c>
      <c r="D40" s="48">
        <v>14929</v>
      </c>
      <c r="E40" s="48">
        <v>1974</v>
      </c>
      <c r="F40" s="48">
        <v>5902</v>
      </c>
      <c r="G40" s="48">
        <v>3361</v>
      </c>
      <c r="H40" s="48">
        <v>6299</v>
      </c>
      <c r="I40" s="48">
        <v>1905</v>
      </c>
      <c r="J40" s="57">
        <v>1707</v>
      </c>
    </row>
    <row r="41" spans="1:10" ht="15">
      <c r="A41" s="195"/>
      <c r="B41" s="128">
        <v>22</v>
      </c>
      <c r="C41" s="83">
        <v>36444</v>
      </c>
      <c r="D41" s="48">
        <v>13723</v>
      </c>
      <c r="E41" s="48">
        <v>2380</v>
      </c>
      <c r="F41" s="48">
        <v>8161</v>
      </c>
      <c r="G41" s="48">
        <v>3874</v>
      </c>
      <c r="H41" s="48">
        <v>4314</v>
      </c>
      <c r="I41" s="48">
        <v>2592</v>
      </c>
      <c r="J41" s="57">
        <v>1400</v>
      </c>
    </row>
    <row r="42" spans="1:10" ht="15">
      <c r="A42" s="195"/>
      <c r="B42" s="128">
        <v>23</v>
      </c>
      <c r="C42" s="83">
        <v>37044</v>
      </c>
      <c r="D42" s="48">
        <v>12029</v>
      </c>
      <c r="E42" s="48">
        <v>2853</v>
      </c>
      <c r="F42" s="48">
        <v>10473</v>
      </c>
      <c r="G42" s="48">
        <v>4519</v>
      </c>
      <c r="H42" s="48">
        <v>2580</v>
      </c>
      <c r="I42" s="48">
        <v>3254</v>
      </c>
      <c r="J42" s="57">
        <v>1336</v>
      </c>
    </row>
    <row r="43" spans="1:10" ht="15">
      <c r="A43" s="195"/>
      <c r="B43" s="128">
        <v>24</v>
      </c>
      <c r="C43" s="83">
        <v>35406</v>
      </c>
      <c r="D43" s="48">
        <v>9613</v>
      </c>
      <c r="E43" s="48">
        <v>3237</v>
      </c>
      <c r="F43" s="48">
        <v>12608</v>
      </c>
      <c r="G43" s="48">
        <v>4705</v>
      </c>
      <c r="H43" s="48">
        <v>1399</v>
      </c>
      <c r="I43" s="48">
        <v>3145</v>
      </c>
      <c r="J43" s="57">
        <v>699</v>
      </c>
    </row>
    <row r="44" spans="1:10" ht="15">
      <c r="A44" s="195"/>
      <c r="B44" s="128">
        <v>25</v>
      </c>
      <c r="C44" s="83">
        <v>35143</v>
      </c>
      <c r="D44" s="48">
        <v>7698</v>
      </c>
      <c r="E44" s="48">
        <v>3549</v>
      </c>
      <c r="F44" s="48">
        <v>14644</v>
      </c>
      <c r="G44" s="48">
        <v>4892</v>
      </c>
      <c r="H44" s="48">
        <v>812</v>
      </c>
      <c r="I44" s="48">
        <v>3111</v>
      </c>
      <c r="J44" s="57">
        <v>437</v>
      </c>
    </row>
    <row r="45" spans="1:10" ht="15">
      <c r="A45" s="195"/>
      <c r="B45" s="128">
        <v>26</v>
      </c>
      <c r="C45" s="83">
        <v>35112</v>
      </c>
      <c r="D45" s="48">
        <v>6070</v>
      </c>
      <c r="E45" s="48">
        <v>3869</v>
      </c>
      <c r="F45" s="48">
        <v>16462</v>
      </c>
      <c r="G45" s="48">
        <v>4935</v>
      </c>
      <c r="H45" s="48">
        <v>581</v>
      </c>
      <c r="I45" s="48">
        <v>2898</v>
      </c>
      <c r="J45" s="57">
        <v>297</v>
      </c>
    </row>
    <row r="46" spans="1:10" ht="15">
      <c r="A46" s="195"/>
      <c r="B46" s="128">
        <v>27</v>
      </c>
      <c r="C46" s="83">
        <v>34160</v>
      </c>
      <c r="D46" s="48">
        <v>4795</v>
      </c>
      <c r="E46" s="48">
        <v>4132</v>
      </c>
      <c r="F46" s="48">
        <v>17280</v>
      </c>
      <c r="G46" s="48">
        <v>4985</v>
      </c>
      <c r="H46" s="48">
        <v>367</v>
      </c>
      <c r="I46" s="48">
        <v>2357</v>
      </c>
      <c r="J46" s="57">
        <v>244</v>
      </c>
    </row>
    <row r="47" spans="1:10" ht="15">
      <c r="A47" s="195"/>
      <c r="B47" s="128">
        <v>28</v>
      </c>
      <c r="C47" s="83">
        <v>34815</v>
      </c>
      <c r="D47" s="48">
        <v>3848</v>
      </c>
      <c r="E47" s="48">
        <v>4058</v>
      </c>
      <c r="F47" s="48">
        <v>18957</v>
      </c>
      <c r="G47" s="48">
        <v>5273</v>
      </c>
      <c r="H47" s="48">
        <v>272</v>
      </c>
      <c r="I47" s="48">
        <v>2216</v>
      </c>
      <c r="J47" s="57">
        <v>191</v>
      </c>
    </row>
    <row r="48" spans="1:10" ht="15">
      <c r="A48" s="195"/>
      <c r="B48" s="128">
        <v>29</v>
      </c>
      <c r="C48" s="83">
        <v>35685</v>
      </c>
      <c r="D48" s="48">
        <v>3165</v>
      </c>
      <c r="E48" s="48">
        <v>4351</v>
      </c>
      <c r="F48" s="48">
        <v>20589</v>
      </c>
      <c r="G48" s="48">
        <v>5394</v>
      </c>
      <c r="H48" s="48">
        <v>192</v>
      </c>
      <c r="I48" s="48">
        <v>1858</v>
      </c>
      <c r="J48" s="57">
        <v>136</v>
      </c>
    </row>
    <row r="49" spans="1:10" ht="15">
      <c r="A49" s="195"/>
      <c r="B49" s="128">
        <v>30</v>
      </c>
      <c r="C49" s="83">
        <v>35014</v>
      </c>
      <c r="D49" s="48">
        <v>2652</v>
      </c>
      <c r="E49" s="48">
        <v>4255</v>
      </c>
      <c r="F49" s="48">
        <v>20623</v>
      </c>
      <c r="G49" s="48">
        <v>5666</v>
      </c>
      <c r="H49" s="48">
        <v>137</v>
      </c>
      <c r="I49" s="48">
        <v>1576</v>
      </c>
      <c r="J49" s="57">
        <v>105</v>
      </c>
    </row>
    <row r="50" spans="1:10" ht="15">
      <c r="A50" s="195"/>
      <c r="B50" s="128">
        <v>31</v>
      </c>
      <c r="C50" s="83">
        <v>34036</v>
      </c>
      <c r="D50" s="48">
        <v>2104</v>
      </c>
      <c r="E50" s="48">
        <v>4059</v>
      </c>
      <c r="F50" s="48">
        <v>20706</v>
      </c>
      <c r="G50" s="48">
        <v>5648</v>
      </c>
      <c r="H50" s="48">
        <v>85</v>
      </c>
      <c r="I50" s="48">
        <v>1369</v>
      </c>
      <c r="J50" s="57">
        <v>65</v>
      </c>
    </row>
    <row r="51" spans="1:10" ht="15">
      <c r="A51" s="195"/>
      <c r="B51" s="128">
        <v>32</v>
      </c>
      <c r="C51" s="83">
        <v>32302</v>
      </c>
      <c r="D51" s="48">
        <v>1708</v>
      </c>
      <c r="E51" s="48">
        <v>3718</v>
      </c>
      <c r="F51" s="48">
        <v>20372</v>
      </c>
      <c r="G51" s="48">
        <v>5244</v>
      </c>
      <c r="H51" s="48">
        <v>81</v>
      </c>
      <c r="I51" s="48">
        <v>1126</v>
      </c>
      <c r="J51" s="57">
        <v>53</v>
      </c>
    </row>
    <row r="52" spans="1:10" ht="15">
      <c r="A52" s="195"/>
      <c r="B52" s="128">
        <v>33</v>
      </c>
      <c r="C52" s="83">
        <v>30800</v>
      </c>
      <c r="D52" s="48">
        <v>1443</v>
      </c>
      <c r="E52" s="48">
        <v>3514</v>
      </c>
      <c r="F52" s="48">
        <v>19728</v>
      </c>
      <c r="G52" s="48">
        <v>5201</v>
      </c>
      <c r="H52" s="48">
        <v>45</v>
      </c>
      <c r="I52" s="48">
        <v>828</v>
      </c>
      <c r="J52" s="57">
        <v>41</v>
      </c>
    </row>
    <row r="53" spans="1:10" ht="15">
      <c r="A53" s="196"/>
      <c r="B53" s="129">
        <v>34</v>
      </c>
      <c r="C53" s="66">
        <v>30405</v>
      </c>
      <c r="D53" s="52">
        <v>1247</v>
      </c>
      <c r="E53" s="52">
        <v>3431</v>
      </c>
      <c r="F53" s="52">
        <v>19767</v>
      </c>
      <c r="G53" s="52">
        <v>5098</v>
      </c>
      <c r="H53" s="52">
        <v>24</v>
      </c>
      <c r="I53" s="52">
        <v>795</v>
      </c>
      <c r="J53" s="58">
        <v>43</v>
      </c>
    </row>
    <row r="55" ht="15">
      <c r="A55" s="9" t="s">
        <v>3</v>
      </c>
    </row>
    <row r="56" ht="15">
      <c r="A56" s="9" t="s">
        <v>4</v>
      </c>
    </row>
    <row r="57" ht="15">
      <c r="A57" s="10" t="s">
        <v>5</v>
      </c>
    </row>
  </sheetData>
  <sheetProtection/>
  <mergeCells count="3">
    <mergeCell ref="A6:A21"/>
    <mergeCell ref="A22:A37"/>
    <mergeCell ref="A38:A53"/>
  </mergeCells>
  <hyperlinks>
    <hyperlink ref="M1" location="'Table Index'!A1" display="'Table Index'!A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21"/>
  <sheetViews>
    <sheetView zoomScalePageLayoutView="0" workbookViewId="0" topLeftCell="A1">
      <selection activeCell="N1" sqref="N1"/>
    </sheetView>
  </sheetViews>
  <sheetFormatPr defaultColWidth="9.140625" defaultRowHeight="15"/>
  <cols>
    <col min="1" max="1" width="18.57421875" style="3" customWidth="1"/>
    <col min="2" max="3" width="14.00390625" style="3" customWidth="1"/>
    <col min="4" max="13" width="12.7109375" style="3" customWidth="1"/>
    <col min="14" max="16384" width="9.140625" style="3" customWidth="1"/>
  </cols>
  <sheetData>
    <row r="1" spans="1:15" s="46" customFormat="1" ht="15.75">
      <c r="A1" s="145" t="s">
        <v>20</v>
      </c>
      <c r="B1" s="145"/>
      <c r="C1" s="145"/>
      <c r="N1" s="146" t="s">
        <v>38</v>
      </c>
      <c r="O1" s="23"/>
    </row>
    <row r="2" spans="1:3" s="147" customFormat="1" ht="15.75">
      <c r="A2" s="46" t="s">
        <v>131</v>
      </c>
      <c r="B2" s="46"/>
      <c r="C2" s="46"/>
    </row>
    <row r="3" spans="1:3" s="147" customFormat="1" ht="15.75">
      <c r="A3" s="46" t="s">
        <v>0</v>
      </c>
      <c r="B3" s="46"/>
      <c r="C3" s="46"/>
    </row>
    <row r="4" ht="15"/>
    <row r="5" spans="1:13" s="85" customFormat="1" ht="51">
      <c r="A5" s="125" t="s">
        <v>58</v>
      </c>
      <c r="B5" s="103" t="s">
        <v>0</v>
      </c>
      <c r="C5" s="131" t="s">
        <v>75</v>
      </c>
      <c r="D5" s="103" t="s">
        <v>67</v>
      </c>
      <c r="E5" s="103" t="s">
        <v>68</v>
      </c>
      <c r="F5" s="131" t="s">
        <v>69</v>
      </c>
      <c r="G5" s="103" t="s">
        <v>70</v>
      </c>
      <c r="H5" s="103" t="s">
        <v>71</v>
      </c>
      <c r="I5" s="103" t="s">
        <v>72</v>
      </c>
      <c r="J5" s="131" t="s">
        <v>74</v>
      </c>
      <c r="K5" s="103" t="s">
        <v>78</v>
      </c>
      <c r="L5" s="103" t="s">
        <v>79</v>
      </c>
      <c r="M5" s="104" t="s">
        <v>10</v>
      </c>
    </row>
    <row r="6" spans="1:14" ht="12.75">
      <c r="A6" s="86" t="s">
        <v>11</v>
      </c>
      <c r="B6" s="72">
        <v>2372777</v>
      </c>
      <c r="C6" s="90">
        <v>823314</v>
      </c>
      <c r="D6" s="61">
        <v>381356</v>
      </c>
      <c r="E6" s="61">
        <v>441958</v>
      </c>
      <c r="F6" s="90">
        <v>594007</v>
      </c>
      <c r="G6" s="87">
        <v>178972</v>
      </c>
      <c r="H6" s="61">
        <v>415035</v>
      </c>
      <c r="I6" s="61">
        <v>560641</v>
      </c>
      <c r="J6" s="90">
        <v>263360</v>
      </c>
      <c r="K6" s="61">
        <v>32821</v>
      </c>
      <c r="L6" s="61">
        <v>230539</v>
      </c>
      <c r="M6" s="79">
        <v>131455</v>
      </c>
      <c r="N6" s="89"/>
    </row>
    <row r="7" spans="1:14" ht="15" customHeight="1">
      <c r="A7" s="6" t="s">
        <v>1</v>
      </c>
      <c r="B7" s="74">
        <v>254416</v>
      </c>
      <c r="C7" s="91">
        <v>114036</v>
      </c>
      <c r="D7" s="25">
        <v>60147</v>
      </c>
      <c r="E7" s="25">
        <v>53889</v>
      </c>
      <c r="F7" s="91">
        <v>35274</v>
      </c>
      <c r="G7" s="33">
        <v>9814</v>
      </c>
      <c r="H7" s="25">
        <v>25460</v>
      </c>
      <c r="I7" s="25">
        <v>39255</v>
      </c>
      <c r="J7" s="91">
        <v>50928</v>
      </c>
      <c r="K7" s="25">
        <v>5330</v>
      </c>
      <c r="L7" s="25">
        <v>45598</v>
      </c>
      <c r="M7" s="34">
        <v>14923</v>
      </c>
      <c r="N7" s="89"/>
    </row>
    <row r="8" spans="1:14" ht="15" customHeight="1">
      <c r="A8" s="6">
        <v>2</v>
      </c>
      <c r="B8" s="74">
        <v>244646</v>
      </c>
      <c r="C8" s="91">
        <v>100487</v>
      </c>
      <c r="D8" s="25">
        <v>49240</v>
      </c>
      <c r="E8" s="25">
        <v>51247</v>
      </c>
      <c r="F8" s="91">
        <v>44792</v>
      </c>
      <c r="G8" s="33">
        <v>13044</v>
      </c>
      <c r="H8" s="25">
        <v>31748</v>
      </c>
      <c r="I8" s="25">
        <v>45074</v>
      </c>
      <c r="J8" s="91">
        <v>40712</v>
      </c>
      <c r="K8" s="25">
        <v>4605</v>
      </c>
      <c r="L8" s="25">
        <v>36107</v>
      </c>
      <c r="M8" s="34">
        <v>13581</v>
      </c>
      <c r="N8" s="89"/>
    </row>
    <row r="9" spans="1:14" ht="15" customHeight="1">
      <c r="A9" s="6">
        <v>3</v>
      </c>
      <c r="B9" s="74">
        <v>243060</v>
      </c>
      <c r="C9" s="91">
        <v>96583</v>
      </c>
      <c r="D9" s="25">
        <v>45685</v>
      </c>
      <c r="E9" s="25">
        <v>50898</v>
      </c>
      <c r="F9" s="91">
        <v>51158</v>
      </c>
      <c r="G9" s="33">
        <v>15283</v>
      </c>
      <c r="H9" s="25">
        <v>35875</v>
      </c>
      <c r="I9" s="25">
        <v>47912</v>
      </c>
      <c r="J9" s="91">
        <v>33541</v>
      </c>
      <c r="K9" s="25">
        <v>3866</v>
      </c>
      <c r="L9" s="25">
        <v>29675</v>
      </c>
      <c r="M9" s="34">
        <v>13866</v>
      </c>
      <c r="N9" s="89"/>
    </row>
    <row r="10" spans="1:14" ht="15" customHeight="1">
      <c r="A10" s="6">
        <v>4</v>
      </c>
      <c r="B10" s="74">
        <v>242774</v>
      </c>
      <c r="C10" s="91">
        <v>91626</v>
      </c>
      <c r="D10" s="25">
        <v>42535</v>
      </c>
      <c r="E10" s="25">
        <v>49091</v>
      </c>
      <c r="F10" s="91">
        <v>56228</v>
      </c>
      <c r="G10" s="33">
        <v>16515</v>
      </c>
      <c r="H10" s="25">
        <v>39713</v>
      </c>
      <c r="I10" s="25">
        <v>51640</v>
      </c>
      <c r="J10" s="91">
        <v>28980</v>
      </c>
      <c r="K10" s="25">
        <v>3522</v>
      </c>
      <c r="L10" s="25">
        <v>25458</v>
      </c>
      <c r="M10" s="34">
        <v>14300</v>
      </c>
      <c r="N10" s="89"/>
    </row>
    <row r="11" spans="1:14" ht="15" customHeight="1">
      <c r="A11" s="6">
        <v>5</v>
      </c>
      <c r="B11" s="74">
        <v>241647</v>
      </c>
      <c r="C11" s="91">
        <v>84988</v>
      </c>
      <c r="D11" s="25">
        <v>39133</v>
      </c>
      <c r="E11" s="25">
        <v>45855</v>
      </c>
      <c r="F11" s="91">
        <v>61477</v>
      </c>
      <c r="G11" s="33">
        <v>18273</v>
      </c>
      <c r="H11" s="25">
        <v>43204</v>
      </c>
      <c r="I11" s="25">
        <v>55500</v>
      </c>
      <c r="J11" s="91">
        <v>25448</v>
      </c>
      <c r="K11" s="25">
        <v>3188</v>
      </c>
      <c r="L11" s="25">
        <v>22260</v>
      </c>
      <c r="M11" s="34">
        <v>14234</v>
      </c>
      <c r="N11" s="89"/>
    </row>
    <row r="12" spans="1:14" ht="15" customHeight="1">
      <c r="A12" s="6">
        <v>6</v>
      </c>
      <c r="B12" s="74">
        <v>242015</v>
      </c>
      <c r="C12" s="91">
        <v>80476</v>
      </c>
      <c r="D12" s="25">
        <v>37018</v>
      </c>
      <c r="E12" s="25">
        <v>43458</v>
      </c>
      <c r="F12" s="91">
        <v>67642</v>
      </c>
      <c r="G12" s="33">
        <v>19451</v>
      </c>
      <c r="H12" s="25">
        <v>48191</v>
      </c>
      <c r="I12" s="25">
        <v>58325</v>
      </c>
      <c r="J12" s="91">
        <v>21876</v>
      </c>
      <c r="K12" s="25">
        <v>3083</v>
      </c>
      <c r="L12" s="25">
        <v>18793</v>
      </c>
      <c r="M12" s="34">
        <v>13696</v>
      </c>
      <c r="N12" s="89"/>
    </row>
    <row r="13" spans="1:14" ht="15" customHeight="1">
      <c r="A13" s="6">
        <v>7</v>
      </c>
      <c r="B13" s="74">
        <v>236762</v>
      </c>
      <c r="C13" s="91">
        <v>71754</v>
      </c>
      <c r="D13" s="25">
        <v>31941</v>
      </c>
      <c r="E13" s="25">
        <v>39813</v>
      </c>
      <c r="F13" s="91">
        <v>70856</v>
      </c>
      <c r="G13" s="33">
        <v>21020</v>
      </c>
      <c r="H13" s="25">
        <v>49836</v>
      </c>
      <c r="I13" s="25">
        <v>64192</v>
      </c>
      <c r="J13" s="91">
        <v>18981</v>
      </c>
      <c r="K13" s="25">
        <v>2804</v>
      </c>
      <c r="L13" s="25">
        <v>16177</v>
      </c>
      <c r="M13" s="34">
        <v>10979</v>
      </c>
      <c r="N13" s="89"/>
    </row>
    <row r="14" spans="1:14" ht="15" customHeight="1">
      <c r="A14" s="6">
        <v>8</v>
      </c>
      <c r="B14" s="74">
        <v>233015</v>
      </c>
      <c r="C14" s="91">
        <v>67810</v>
      </c>
      <c r="D14" s="25">
        <v>29208</v>
      </c>
      <c r="E14" s="25">
        <v>38602</v>
      </c>
      <c r="F14" s="91">
        <v>71164</v>
      </c>
      <c r="G14" s="33">
        <v>21737</v>
      </c>
      <c r="H14" s="25">
        <v>49427</v>
      </c>
      <c r="I14" s="25">
        <v>65431</v>
      </c>
      <c r="J14" s="91">
        <v>16681</v>
      </c>
      <c r="K14" s="25">
        <v>2428</v>
      </c>
      <c r="L14" s="25">
        <v>14253</v>
      </c>
      <c r="M14" s="34">
        <v>11929</v>
      </c>
      <c r="N14" s="89"/>
    </row>
    <row r="15" spans="1:14" ht="15" customHeight="1">
      <c r="A15" s="6">
        <v>9</v>
      </c>
      <c r="B15" s="74">
        <v>224016</v>
      </c>
      <c r="C15" s="91">
        <v>59227</v>
      </c>
      <c r="D15" s="25">
        <v>24122</v>
      </c>
      <c r="E15" s="25">
        <v>35105</v>
      </c>
      <c r="F15" s="91">
        <v>69985</v>
      </c>
      <c r="G15" s="33">
        <v>21953</v>
      </c>
      <c r="H15" s="25">
        <v>48032</v>
      </c>
      <c r="I15" s="25">
        <v>69337</v>
      </c>
      <c r="J15" s="91">
        <v>14475</v>
      </c>
      <c r="K15" s="25">
        <v>2171</v>
      </c>
      <c r="L15" s="25">
        <v>12304</v>
      </c>
      <c r="M15" s="34">
        <v>10992</v>
      </c>
      <c r="N15" s="89"/>
    </row>
    <row r="16" spans="1:14" ht="15" customHeight="1">
      <c r="A16" s="8" t="s">
        <v>2</v>
      </c>
      <c r="B16" s="75">
        <v>210426</v>
      </c>
      <c r="C16" s="92">
        <v>56327</v>
      </c>
      <c r="D16" s="26">
        <v>22327</v>
      </c>
      <c r="E16" s="26">
        <v>34000</v>
      </c>
      <c r="F16" s="92">
        <v>65431</v>
      </c>
      <c r="G16" s="35">
        <v>21882</v>
      </c>
      <c r="H16" s="26">
        <v>43549</v>
      </c>
      <c r="I16" s="26">
        <v>63975</v>
      </c>
      <c r="J16" s="92">
        <v>11738</v>
      </c>
      <c r="K16" s="26">
        <v>1824</v>
      </c>
      <c r="L16" s="26">
        <v>9914</v>
      </c>
      <c r="M16" s="36">
        <v>12955</v>
      </c>
      <c r="N16" s="89"/>
    </row>
    <row r="17" spans="1:15" ht="15">
      <c r="A17" s="44"/>
      <c r="B17" s="44"/>
      <c r="C17" s="44"/>
      <c r="D17" s="12"/>
      <c r="E17" s="12"/>
      <c r="F17" s="12"/>
      <c r="G17" s="12"/>
      <c r="O17"/>
    </row>
    <row r="18" spans="1:13" ht="12.75">
      <c r="A18" s="9" t="s">
        <v>3</v>
      </c>
      <c r="B18" s="9"/>
      <c r="C18" s="9"/>
      <c r="H18" s="37"/>
      <c r="I18" s="33"/>
      <c r="J18" s="33"/>
      <c r="K18" s="37"/>
      <c r="L18" s="33"/>
      <c r="M18" s="37"/>
    </row>
    <row r="19" spans="1:13" ht="12.75">
      <c r="A19" s="9" t="s">
        <v>4</v>
      </c>
      <c r="B19" s="9"/>
      <c r="C19" s="9"/>
      <c r="H19" s="37"/>
      <c r="I19" s="33"/>
      <c r="J19" s="33"/>
      <c r="K19" s="37"/>
      <c r="L19" s="33"/>
      <c r="M19" s="37"/>
    </row>
    <row r="20" spans="1:13" ht="12.75">
      <c r="A20" s="10" t="s">
        <v>5</v>
      </c>
      <c r="B20" s="10"/>
      <c r="C20" s="10"/>
      <c r="H20" s="37"/>
      <c r="I20" s="33"/>
      <c r="J20" s="33"/>
      <c r="K20" s="37"/>
      <c r="L20" s="33"/>
      <c r="M20" s="37"/>
    </row>
    <row r="21" spans="8:13" ht="12.75">
      <c r="H21" s="37"/>
      <c r="I21" s="37"/>
      <c r="J21" s="37"/>
      <c r="K21" s="37"/>
      <c r="L21" s="37"/>
      <c r="M21" s="37"/>
    </row>
  </sheetData>
  <sheetProtection/>
  <hyperlinks>
    <hyperlink ref="N1" location="'Table Index'!A1" display="'Table Index'!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R20"/>
  <sheetViews>
    <sheetView zoomScalePageLayoutView="0" workbookViewId="0" topLeftCell="A1">
      <selection activeCell="M1" sqref="M1"/>
    </sheetView>
  </sheetViews>
  <sheetFormatPr defaultColWidth="9.140625" defaultRowHeight="15"/>
  <cols>
    <col min="1" max="1" width="17.140625" style="0" customWidth="1"/>
    <col min="2" max="2" width="15.7109375" style="0" customWidth="1"/>
    <col min="3" max="8" width="12.7109375" style="0" customWidth="1"/>
    <col min="9" max="9" width="13.7109375" style="0" customWidth="1"/>
    <col min="10" max="10" width="13.57421875" style="0" customWidth="1"/>
  </cols>
  <sheetData>
    <row r="1" spans="1:14" s="16" customFormat="1" ht="15.75">
      <c r="A1" s="27" t="s">
        <v>20</v>
      </c>
      <c r="M1" s="42" t="s">
        <v>38</v>
      </c>
      <c r="N1" s="1"/>
    </row>
    <row r="2" ht="15.75">
      <c r="A2" s="43" t="s">
        <v>155</v>
      </c>
    </row>
    <row r="3" ht="15.75">
      <c r="A3" s="43" t="s">
        <v>106</v>
      </c>
    </row>
    <row r="5" spans="1:9" s="56" customFormat="1" ht="75">
      <c r="A5" s="125" t="s">
        <v>58</v>
      </c>
      <c r="B5" s="126" t="s">
        <v>106</v>
      </c>
      <c r="C5" s="101" t="s">
        <v>94</v>
      </c>
      <c r="D5" s="101" t="s">
        <v>8</v>
      </c>
      <c r="E5" s="101" t="s">
        <v>95</v>
      </c>
      <c r="F5" s="101" t="s">
        <v>96</v>
      </c>
      <c r="G5" s="101" t="s">
        <v>98</v>
      </c>
      <c r="H5" s="101" t="s">
        <v>10</v>
      </c>
      <c r="I5" s="105" t="s">
        <v>97</v>
      </c>
    </row>
    <row r="6" spans="1:18" ht="15" customHeight="1">
      <c r="A6" s="121" t="s">
        <v>11</v>
      </c>
      <c r="B6" s="80">
        <v>1021135</v>
      </c>
      <c r="C6" s="81">
        <v>264797</v>
      </c>
      <c r="D6" s="81">
        <v>125148</v>
      </c>
      <c r="E6" s="81">
        <v>419721</v>
      </c>
      <c r="F6" s="81">
        <v>74369</v>
      </c>
      <c r="G6" s="81">
        <v>46101</v>
      </c>
      <c r="H6" s="81">
        <v>73483</v>
      </c>
      <c r="I6" s="82">
        <v>17516</v>
      </c>
      <c r="Q6" s="60"/>
      <c r="R6" s="60"/>
    </row>
    <row r="7" spans="1:9" ht="15">
      <c r="A7" s="122" t="s">
        <v>1</v>
      </c>
      <c r="B7" s="83">
        <v>113692</v>
      </c>
      <c r="C7" s="48">
        <v>27730</v>
      </c>
      <c r="D7" s="48">
        <v>19130</v>
      </c>
      <c r="E7" s="48">
        <v>38979</v>
      </c>
      <c r="F7" s="48">
        <v>18727</v>
      </c>
      <c r="G7" s="48">
        <v>2102</v>
      </c>
      <c r="H7" s="48">
        <v>6892</v>
      </c>
      <c r="I7" s="57">
        <v>132</v>
      </c>
    </row>
    <row r="8" spans="1:9" ht="15">
      <c r="A8" s="122">
        <v>2</v>
      </c>
      <c r="B8" s="83">
        <v>108575</v>
      </c>
      <c r="C8" s="48">
        <v>26824</v>
      </c>
      <c r="D8" s="48">
        <v>15645</v>
      </c>
      <c r="E8" s="48">
        <v>43058</v>
      </c>
      <c r="F8" s="48">
        <v>14017</v>
      </c>
      <c r="G8" s="48">
        <v>2091</v>
      </c>
      <c r="H8" s="48">
        <v>6656</v>
      </c>
      <c r="I8" s="57">
        <v>284</v>
      </c>
    </row>
    <row r="9" spans="1:9" ht="15">
      <c r="A9" s="122">
        <v>3</v>
      </c>
      <c r="B9" s="83">
        <v>108101</v>
      </c>
      <c r="C9" s="48">
        <v>26743</v>
      </c>
      <c r="D9" s="48">
        <v>15421</v>
      </c>
      <c r="E9" s="48">
        <v>43858</v>
      </c>
      <c r="F9" s="48">
        <v>10280</v>
      </c>
      <c r="G9" s="48">
        <v>3258</v>
      </c>
      <c r="H9" s="48">
        <v>7537</v>
      </c>
      <c r="I9" s="57">
        <v>1004</v>
      </c>
    </row>
    <row r="10" spans="1:9" ht="15">
      <c r="A10" s="122">
        <v>4</v>
      </c>
      <c r="B10" s="83">
        <v>108996</v>
      </c>
      <c r="C10" s="48">
        <v>26068</v>
      </c>
      <c r="D10" s="48">
        <v>14365</v>
      </c>
      <c r="E10" s="48">
        <v>45726</v>
      </c>
      <c r="F10" s="48">
        <v>8168</v>
      </c>
      <c r="G10" s="48">
        <v>4535</v>
      </c>
      <c r="H10" s="48">
        <v>8105</v>
      </c>
      <c r="I10" s="57">
        <v>2029</v>
      </c>
    </row>
    <row r="11" spans="1:9" ht="15">
      <c r="A11" s="122">
        <v>5</v>
      </c>
      <c r="B11" s="83">
        <v>107049</v>
      </c>
      <c r="C11" s="48">
        <v>26025</v>
      </c>
      <c r="D11" s="48">
        <v>13463</v>
      </c>
      <c r="E11" s="48">
        <v>46002</v>
      </c>
      <c r="F11" s="48">
        <v>6814</v>
      </c>
      <c r="G11" s="48">
        <v>5182</v>
      </c>
      <c r="H11" s="48">
        <v>8283</v>
      </c>
      <c r="I11" s="57">
        <v>1280</v>
      </c>
    </row>
    <row r="12" spans="1:9" ht="15">
      <c r="A12" s="122">
        <v>6</v>
      </c>
      <c r="B12" s="83">
        <v>105882</v>
      </c>
      <c r="C12" s="48">
        <v>25272</v>
      </c>
      <c r="D12" s="48">
        <v>12945</v>
      </c>
      <c r="E12" s="48">
        <v>46933</v>
      </c>
      <c r="F12" s="48">
        <v>5206</v>
      </c>
      <c r="G12" s="48">
        <v>4988</v>
      </c>
      <c r="H12" s="48">
        <v>8399</v>
      </c>
      <c r="I12" s="57">
        <v>2139</v>
      </c>
    </row>
    <row r="13" spans="1:9" ht="15">
      <c r="A13" s="122">
        <v>7</v>
      </c>
      <c r="B13" s="83">
        <v>91476</v>
      </c>
      <c r="C13" s="48">
        <v>26081</v>
      </c>
      <c r="D13" s="48">
        <v>9605</v>
      </c>
      <c r="E13" s="48">
        <v>42801</v>
      </c>
      <c r="F13" s="48">
        <v>4116</v>
      </c>
      <c r="G13" s="48">
        <v>2411</v>
      </c>
      <c r="H13" s="48">
        <v>5434</v>
      </c>
      <c r="I13" s="57">
        <v>1028</v>
      </c>
    </row>
    <row r="14" spans="1:9" ht="15">
      <c r="A14" s="122">
        <v>8</v>
      </c>
      <c r="B14" s="83">
        <v>93583</v>
      </c>
      <c r="C14" s="48">
        <v>26332</v>
      </c>
      <c r="D14" s="48">
        <v>9422</v>
      </c>
      <c r="E14" s="48">
        <v>40774</v>
      </c>
      <c r="F14" s="48">
        <v>3202</v>
      </c>
      <c r="G14" s="48">
        <v>5057</v>
      </c>
      <c r="H14" s="48">
        <v>6942</v>
      </c>
      <c r="I14" s="57">
        <v>1854</v>
      </c>
    </row>
    <row r="15" spans="1:9" ht="15">
      <c r="A15" s="122">
        <v>9</v>
      </c>
      <c r="B15" s="83">
        <v>92898</v>
      </c>
      <c r="C15" s="48">
        <v>28651</v>
      </c>
      <c r="D15" s="48">
        <v>7661</v>
      </c>
      <c r="E15" s="48">
        <v>38932</v>
      </c>
      <c r="F15" s="48">
        <v>2382</v>
      </c>
      <c r="G15" s="48">
        <v>5275</v>
      </c>
      <c r="H15" s="48">
        <v>6459</v>
      </c>
      <c r="I15" s="57">
        <v>3538</v>
      </c>
    </row>
    <row r="16" spans="1:16" ht="15">
      <c r="A16" s="123" t="s">
        <v>2</v>
      </c>
      <c r="B16" s="66">
        <v>90883</v>
      </c>
      <c r="C16" s="52">
        <v>25071</v>
      </c>
      <c r="D16" s="52">
        <v>7491</v>
      </c>
      <c r="E16" s="52">
        <v>32658</v>
      </c>
      <c r="F16" s="52">
        <v>1457</v>
      </c>
      <c r="G16" s="52">
        <v>11202</v>
      </c>
      <c r="H16" s="52">
        <v>8776</v>
      </c>
      <c r="I16" s="58">
        <v>4228</v>
      </c>
      <c r="J16" s="60"/>
      <c r="K16" s="60"/>
      <c r="L16" s="60"/>
      <c r="M16" s="60"/>
      <c r="N16" s="60"/>
      <c r="O16" s="60"/>
      <c r="P16" s="60"/>
    </row>
    <row r="18" ht="15">
      <c r="A18" s="9" t="s">
        <v>3</v>
      </c>
    </row>
    <row r="19" ht="15">
      <c r="A19" s="9" t="s">
        <v>4</v>
      </c>
    </row>
    <row r="20" ht="15">
      <c r="A20" s="10" t="s">
        <v>5</v>
      </c>
    </row>
  </sheetData>
  <sheetProtection/>
  <hyperlinks>
    <hyperlink ref="M1" location="'Table Index'!A1" display="'Table Index'!A1"/>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M16"/>
  <sheetViews>
    <sheetView zoomScalePageLayoutView="0" workbookViewId="0" topLeftCell="A1">
      <selection activeCell="A5" sqref="A5"/>
    </sheetView>
  </sheetViews>
  <sheetFormatPr defaultColWidth="9.140625" defaultRowHeight="15"/>
  <cols>
    <col min="1" max="1" width="21.8515625" style="0" customWidth="1"/>
    <col min="2" max="2" width="15.7109375" style="0" customWidth="1"/>
    <col min="3" max="6" width="12.7109375" style="0" customWidth="1"/>
    <col min="7" max="7" width="13.7109375" style="0" customWidth="1"/>
  </cols>
  <sheetData>
    <row r="1" s="16" customFormat="1" ht="15.75">
      <c r="A1" s="27" t="s">
        <v>20</v>
      </c>
    </row>
    <row r="2" ht="15.75">
      <c r="A2" s="43" t="s">
        <v>157</v>
      </c>
    </row>
    <row r="3" ht="15.75">
      <c r="A3" s="43" t="s">
        <v>106</v>
      </c>
    </row>
    <row r="5" spans="1:7" s="56" customFormat="1" ht="75">
      <c r="A5" s="125" t="s">
        <v>112</v>
      </c>
      <c r="B5" s="126" t="s">
        <v>106</v>
      </c>
      <c r="C5" s="101" t="s">
        <v>94</v>
      </c>
      <c r="D5" s="101" t="s">
        <v>8</v>
      </c>
      <c r="E5" s="101" t="s">
        <v>95</v>
      </c>
      <c r="F5" s="101" t="s">
        <v>96</v>
      </c>
      <c r="G5" s="105" t="s">
        <v>97</v>
      </c>
    </row>
    <row r="6" spans="1:13" ht="15" customHeight="1">
      <c r="A6" s="84" t="s">
        <v>11</v>
      </c>
      <c r="B6" s="80">
        <v>1021135</v>
      </c>
      <c r="C6" s="81">
        <v>264797</v>
      </c>
      <c r="D6" s="81">
        <v>125148</v>
      </c>
      <c r="E6" s="81">
        <v>419721</v>
      </c>
      <c r="F6" s="81">
        <v>74369</v>
      </c>
      <c r="G6" s="82">
        <v>17516</v>
      </c>
      <c r="H6" s="60"/>
      <c r="I6" s="60"/>
      <c r="J6" s="60"/>
      <c r="K6" s="60"/>
      <c r="L6" s="60"/>
      <c r="M6" s="60"/>
    </row>
    <row r="7" spans="1:8" ht="15">
      <c r="A7" s="41" t="s">
        <v>14</v>
      </c>
      <c r="B7" s="83">
        <v>494836</v>
      </c>
      <c r="C7" s="48">
        <v>103205</v>
      </c>
      <c r="D7" s="48">
        <v>71993</v>
      </c>
      <c r="E7" s="48">
        <v>181522</v>
      </c>
      <c r="F7" s="48">
        <v>34003</v>
      </c>
      <c r="G7" s="57">
        <v>13234</v>
      </c>
      <c r="H7" s="60"/>
    </row>
    <row r="8" spans="1:8" ht="15">
      <c r="A8" s="41" t="s">
        <v>15</v>
      </c>
      <c r="B8" s="83">
        <v>298786</v>
      </c>
      <c r="C8" s="48">
        <v>86410</v>
      </c>
      <c r="D8" s="48">
        <v>32833</v>
      </c>
      <c r="E8" s="48">
        <v>131255</v>
      </c>
      <c r="F8" s="48">
        <v>25323</v>
      </c>
      <c r="G8" s="57">
        <v>3496</v>
      </c>
      <c r="H8" s="60"/>
    </row>
    <row r="9" spans="1:8" ht="15">
      <c r="A9" s="41" t="s">
        <v>16</v>
      </c>
      <c r="B9" s="83">
        <v>73116</v>
      </c>
      <c r="C9" s="48">
        <v>23529</v>
      </c>
      <c r="D9" s="48">
        <v>7110</v>
      </c>
      <c r="E9" s="48">
        <v>34028</v>
      </c>
      <c r="F9" s="48">
        <v>5908</v>
      </c>
      <c r="G9" s="57">
        <v>101</v>
      </c>
      <c r="H9" s="60"/>
    </row>
    <row r="10" spans="1:8" ht="15">
      <c r="A10" s="41" t="s">
        <v>17</v>
      </c>
      <c r="B10" s="83">
        <v>31849</v>
      </c>
      <c r="C10" s="48">
        <v>8566</v>
      </c>
      <c r="D10" s="48">
        <v>3740</v>
      </c>
      <c r="E10" s="48">
        <v>15116</v>
      </c>
      <c r="F10" s="48">
        <v>2454</v>
      </c>
      <c r="G10" s="57">
        <v>23</v>
      </c>
      <c r="H10" s="60"/>
    </row>
    <row r="11" spans="1:8" ht="15">
      <c r="A11" s="41" t="s">
        <v>18</v>
      </c>
      <c r="B11" s="83">
        <v>81551</v>
      </c>
      <c r="C11" s="48">
        <v>29120</v>
      </c>
      <c r="D11" s="48">
        <v>5739</v>
      </c>
      <c r="E11" s="48">
        <v>38715</v>
      </c>
      <c r="F11" s="48">
        <v>4538</v>
      </c>
      <c r="G11" s="57">
        <v>587</v>
      </c>
      <c r="H11" s="60"/>
    </row>
    <row r="12" spans="1:8" ht="15">
      <c r="A12" s="15" t="s">
        <v>19</v>
      </c>
      <c r="B12" s="66">
        <v>40997</v>
      </c>
      <c r="C12" s="52">
        <v>13967</v>
      </c>
      <c r="D12" s="52">
        <v>3733</v>
      </c>
      <c r="E12" s="52">
        <v>19085</v>
      </c>
      <c r="F12" s="52">
        <v>2143</v>
      </c>
      <c r="G12" s="58">
        <v>75</v>
      </c>
      <c r="H12" s="60"/>
    </row>
    <row r="14" ht="15">
      <c r="A14" s="9" t="s">
        <v>3</v>
      </c>
    </row>
    <row r="15" ht="15">
      <c r="A15" s="9" t="s">
        <v>4</v>
      </c>
    </row>
    <row r="16" ht="15">
      <c r="A16" s="10" t="s">
        <v>5</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42"/>
  <sheetViews>
    <sheetView zoomScalePageLayoutView="0" workbookViewId="0" topLeftCell="A1">
      <selection activeCell="A2" sqref="A2"/>
    </sheetView>
  </sheetViews>
  <sheetFormatPr defaultColWidth="9.140625" defaultRowHeight="15"/>
  <cols>
    <col min="1" max="1" width="40.28125" style="3" customWidth="1"/>
    <col min="2" max="3" width="12.7109375" style="3" customWidth="1"/>
    <col min="4" max="5" width="15.7109375" style="3" customWidth="1"/>
    <col min="6" max="6" width="12.7109375" style="3" customWidth="1"/>
    <col min="7" max="7" width="11.140625" style="3" bestFit="1" customWidth="1"/>
    <col min="8" max="16384" width="9.140625" style="3" customWidth="1"/>
  </cols>
  <sheetData>
    <row r="1" spans="1:14" s="16" customFormat="1" ht="15.75">
      <c r="A1" s="27" t="s">
        <v>20</v>
      </c>
      <c r="M1" s="42" t="s">
        <v>38</v>
      </c>
      <c r="N1" s="1"/>
    </row>
    <row r="2" ht="15.75">
      <c r="A2" s="43" t="s">
        <v>158</v>
      </c>
    </row>
    <row r="3" ht="15.75">
      <c r="A3" s="43" t="s">
        <v>106</v>
      </c>
    </row>
    <row r="4" ht="15"/>
    <row r="5" spans="1:6" ht="90">
      <c r="A5" s="155"/>
      <c r="B5" s="99">
        <v>2001</v>
      </c>
      <c r="C5" s="99">
        <v>2011</v>
      </c>
      <c r="D5" s="130" t="s">
        <v>107</v>
      </c>
      <c r="E5" s="101" t="s">
        <v>108</v>
      </c>
      <c r="F5" s="140" t="s">
        <v>22</v>
      </c>
    </row>
    <row r="6" spans="1:7" ht="30">
      <c r="A6" s="67" t="s">
        <v>106</v>
      </c>
      <c r="B6" s="48">
        <v>1003494</v>
      </c>
      <c r="C6" s="48">
        <v>1021135</v>
      </c>
      <c r="D6" s="49">
        <v>100</v>
      </c>
      <c r="E6" s="49">
        <v>100</v>
      </c>
      <c r="F6" s="50" t="s">
        <v>23</v>
      </c>
      <c r="G6" s="37"/>
    </row>
    <row r="7" spans="1:8" ht="15">
      <c r="A7" s="137" t="s">
        <v>94</v>
      </c>
      <c r="B7" s="48">
        <v>237818</v>
      </c>
      <c r="C7" s="48">
        <v>264797</v>
      </c>
      <c r="D7" s="49">
        <v>23.69899571</v>
      </c>
      <c r="E7" s="49">
        <v>25.9316349</v>
      </c>
      <c r="F7" s="51">
        <v>2.232639191</v>
      </c>
      <c r="G7" s="37"/>
      <c r="H7" s="37"/>
    </row>
    <row r="8" spans="1:8" ht="15">
      <c r="A8" s="137" t="s">
        <v>8</v>
      </c>
      <c r="B8" s="48">
        <v>129804</v>
      </c>
      <c r="C8" s="48">
        <v>125148</v>
      </c>
      <c r="D8" s="49">
        <v>12.9352044</v>
      </c>
      <c r="E8" s="49">
        <v>12.25577421</v>
      </c>
      <c r="F8" s="51">
        <v>-0.679430186</v>
      </c>
      <c r="G8" s="37"/>
      <c r="H8" s="37"/>
    </row>
    <row r="9" spans="1:8" ht="15">
      <c r="A9" s="137" t="s">
        <v>95</v>
      </c>
      <c r="B9" s="48">
        <v>456958</v>
      </c>
      <c r="C9" s="48">
        <v>419721</v>
      </c>
      <c r="D9" s="49">
        <v>45.53669479</v>
      </c>
      <c r="E9" s="49">
        <v>41.10338006</v>
      </c>
      <c r="F9" s="51">
        <v>-4.433314728</v>
      </c>
      <c r="G9" s="37"/>
      <c r="H9" s="37"/>
    </row>
    <row r="10" spans="1:8" ht="15">
      <c r="A10" s="137" t="s">
        <v>96</v>
      </c>
      <c r="B10" s="48">
        <v>76401</v>
      </c>
      <c r="C10" s="48">
        <v>74369</v>
      </c>
      <c r="D10" s="49">
        <v>7.613498436</v>
      </c>
      <c r="E10" s="49">
        <v>7.282974337</v>
      </c>
      <c r="F10" s="51">
        <v>-0.330524099</v>
      </c>
      <c r="G10" s="37"/>
      <c r="H10" s="37"/>
    </row>
    <row r="11" spans="1:8" ht="30">
      <c r="A11" s="137" t="s">
        <v>99</v>
      </c>
      <c r="B11" s="48">
        <v>94811</v>
      </c>
      <c r="C11" s="48">
        <v>119584</v>
      </c>
      <c r="D11" s="49">
        <v>9.448088379</v>
      </c>
      <c r="E11" s="49">
        <v>11.71089033</v>
      </c>
      <c r="F11" s="51">
        <v>2.262801951</v>
      </c>
      <c r="G11" s="37"/>
      <c r="H11" s="37"/>
    </row>
    <row r="12" spans="1:8" ht="15">
      <c r="A12" s="154" t="s">
        <v>97</v>
      </c>
      <c r="B12" s="52">
        <v>7702</v>
      </c>
      <c r="C12" s="52">
        <v>17516</v>
      </c>
      <c r="D12" s="53">
        <v>0.767518291</v>
      </c>
      <c r="E12" s="53">
        <v>1.715346159</v>
      </c>
      <c r="F12" s="54">
        <v>0.947827868</v>
      </c>
      <c r="G12" s="37"/>
      <c r="H12" s="37"/>
    </row>
    <row r="13" spans="1:7" ht="15">
      <c r="A13" s="153"/>
      <c r="B13" s="48"/>
      <c r="C13" s="48"/>
      <c r="D13" s="49"/>
      <c r="E13" s="49"/>
      <c r="F13" s="49"/>
      <c r="G13" s="37"/>
    </row>
    <row r="14" spans="1:7" ht="12.75">
      <c r="A14" s="9" t="s">
        <v>3</v>
      </c>
      <c r="B14" s="12"/>
      <c r="C14" s="12"/>
      <c r="D14" s="12"/>
      <c r="E14" s="12"/>
      <c r="G14" s="37"/>
    </row>
    <row r="15" spans="1:7" ht="12.75">
      <c r="A15" s="9" t="s">
        <v>4</v>
      </c>
      <c r="F15" s="33"/>
      <c r="G15" s="37"/>
    </row>
    <row r="16" spans="1:7" ht="12.75">
      <c r="A16" s="10" t="s">
        <v>5</v>
      </c>
      <c r="F16" s="33"/>
      <c r="G16" s="37"/>
    </row>
    <row r="17" spans="6:7" ht="12.75">
      <c r="F17" s="33"/>
      <c r="G17" s="37"/>
    </row>
    <row r="18" spans="6:7" ht="12.75">
      <c r="F18" s="37"/>
      <c r="G18" s="37"/>
    </row>
    <row r="19" spans="6:7" ht="12.75">
      <c r="F19" s="37"/>
      <c r="G19" s="37"/>
    </row>
    <row r="20" spans="3:7" ht="12.75">
      <c r="C20" s="37"/>
      <c r="D20" s="37"/>
      <c r="E20" s="37"/>
      <c r="F20" s="33"/>
      <c r="G20" s="37"/>
    </row>
    <row r="21" spans="3:7" ht="12.75">
      <c r="C21" s="37"/>
      <c r="D21" s="37"/>
      <c r="E21" s="33"/>
      <c r="F21" s="33"/>
      <c r="G21" s="37"/>
    </row>
    <row r="22" spans="3:7" ht="12.75">
      <c r="C22" s="37"/>
      <c r="D22" s="37"/>
      <c r="E22" s="37"/>
      <c r="F22" s="33"/>
      <c r="G22" s="37"/>
    </row>
    <row r="23" spans="3:7" ht="12.75">
      <c r="C23" s="37"/>
      <c r="D23" s="37"/>
      <c r="E23" s="37"/>
      <c r="F23" s="33"/>
      <c r="G23" s="37"/>
    </row>
    <row r="24" spans="3:7" ht="12.75">
      <c r="C24" s="37"/>
      <c r="D24" s="37"/>
      <c r="E24" s="37"/>
      <c r="F24" s="37"/>
      <c r="G24" s="37"/>
    </row>
    <row r="25" spans="3:7" ht="12.75">
      <c r="C25" s="37"/>
      <c r="D25" s="37"/>
      <c r="E25" s="37"/>
      <c r="F25" s="37"/>
      <c r="G25" s="37"/>
    </row>
    <row r="26" spans="3:7" ht="12.75">
      <c r="C26" s="37"/>
      <c r="D26" s="37"/>
      <c r="E26" s="37"/>
      <c r="F26" s="37"/>
      <c r="G26" s="37"/>
    </row>
    <row r="27" spans="3:7" ht="12.75">
      <c r="C27" s="37"/>
      <c r="D27" s="37"/>
      <c r="E27" s="33"/>
      <c r="F27" s="37"/>
      <c r="G27" s="37"/>
    </row>
    <row r="28" spans="3:7" ht="12.75">
      <c r="C28" s="37"/>
      <c r="D28" s="37"/>
      <c r="E28" s="37"/>
      <c r="F28" s="37"/>
      <c r="G28" s="37"/>
    </row>
    <row r="29" spans="3:6" ht="12.75">
      <c r="C29" s="37"/>
      <c r="D29" s="37"/>
      <c r="E29" s="37"/>
      <c r="F29" s="37"/>
    </row>
    <row r="30" spans="3:6" ht="12.75">
      <c r="C30" s="37"/>
      <c r="D30" s="37"/>
      <c r="E30" s="37"/>
      <c r="F30" s="37"/>
    </row>
    <row r="31" spans="3:6" ht="12.75">
      <c r="C31" s="37"/>
      <c r="D31" s="37"/>
      <c r="E31" s="37"/>
      <c r="F31" s="37"/>
    </row>
    <row r="32" spans="3:6" ht="12.75">
      <c r="C32" s="37"/>
      <c r="D32" s="37"/>
      <c r="E32" s="37"/>
      <c r="F32" s="37"/>
    </row>
    <row r="33" spans="3:6" ht="12.75">
      <c r="C33" s="37"/>
      <c r="D33" s="37"/>
      <c r="E33" s="37"/>
      <c r="F33" s="37"/>
    </row>
    <row r="34" spans="3:6" ht="12.75">
      <c r="C34" s="37"/>
      <c r="D34" s="37"/>
      <c r="E34" s="37"/>
      <c r="F34" s="37"/>
    </row>
    <row r="35" spans="3:6" ht="12.75">
      <c r="C35" s="37"/>
      <c r="D35" s="37"/>
      <c r="E35" s="37"/>
      <c r="F35" s="37"/>
    </row>
    <row r="36" spans="3:5" ht="12.75">
      <c r="C36" s="37"/>
      <c r="D36" s="37"/>
      <c r="E36" s="37"/>
    </row>
    <row r="37" spans="3:5" ht="12.75">
      <c r="C37" s="37"/>
      <c r="D37" s="37"/>
      <c r="E37" s="37"/>
    </row>
    <row r="38" spans="3:5" ht="12.75">
      <c r="C38" s="37"/>
      <c r="D38" s="37"/>
      <c r="E38" s="37"/>
    </row>
    <row r="39" spans="3:5" ht="12.75">
      <c r="C39" s="37"/>
      <c r="D39" s="37"/>
      <c r="E39" s="37"/>
    </row>
    <row r="40" spans="3:5" ht="12.75">
      <c r="C40" s="37"/>
      <c r="D40" s="37"/>
      <c r="E40" s="37"/>
    </row>
    <row r="41" spans="3:5" ht="12.75">
      <c r="C41" s="37"/>
      <c r="D41" s="37"/>
      <c r="E41" s="37"/>
    </row>
    <row r="42" spans="3:5" ht="12.75">
      <c r="C42" s="37"/>
      <c r="D42" s="37"/>
      <c r="E42" s="37"/>
    </row>
  </sheetData>
  <sheetProtection/>
  <hyperlinks>
    <hyperlink ref="M1" location="'Table Index'!A1" display="'Table Index'!A1"/>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43"/>
  <sheetViews>
    <sheetView zoomScalePageLayoutView="0" workbookViewId="0" topLeftCell="A1">
      <selection activeCell="A2" sqref="A2"/>
    </sheetView>
  </sheetViews>
  <sheetFormatPr defaultColWidth="9.140625" defaultRowHeight="15"/>
  <cols>
    <col min="1" max="10" width="14.7109375" style="3" customWidth="1"/>
    <col min="11" max="16384" width="9.140625" style="3" customWidth="1"/>
  </cols>
  <sheetData>
    <row r="1" spans="1:14" s="16" customFormat="1" ht="15.75">
      <c r="A1" s="27" t="s">
        <v>20</v>
      </c>
      <c r="M1" s="42" t="s">
        <v>38</v>
      </c>
      <c r="N1" s="1"/>
    </row>
    <row r="2" s="1" customFormat="1" ht="15.75">
      <c r="A2" s="43" t="s">
        <v>159</v>
      </c>
    </row>
    <row r="3" s="1" customFormat="1" ht="15.75">
      <c r="A3" s="43" t="s">
        <v>48</v>
      </c>
    </row>
    <row r="4" s="1" customFormat="1" ht="14.25"/>
    <row r="5" spans="1:10" s="11" customFormat="1" ht="63.75">
      <c r="A5" s="4"/>
      <c r="B5" s="102" t="s">
        <v>48</v>
      </c>
      <c r="C5" s="103" t="s">
        <v>60</v>
      </c>
      <c r="D5" s="103" t="s">
        <v>59</v>
      </c>
      <c r="E5" s="103" t="s">
        <v>100</v>
      </c>
      <c r="F5" s="103" t="s">
        <v>88</v>
      </c>
      <c r="G5" s="103" t="s">
        <v>87</v>
      </c>
      <c r="H5" s="103" t="s">
        <v>85</v>
      </c>
      <c r="I5" s="103" t="s">
        <v>103</v>
      </c>
      <c r="J5" s="104" t="s">
        <v>10</v>
      </c>
    </row>
    <row r="6" spans="1:10" ht="12.75">
      <c r="A6" s="28" t="s">
        <v>27</v>
      </c>
      <c r="B6" s="25">
        <v>890334</v>
      </c>
      <c r="C6" s="25">
        <v>36182</v>
      </c>
      <c r="D6" s="25">
        <v>311867</v>
      </c>
      <c r="E6" s="25">
        <v>503253</v>
      </c>
      <c r="F6" s="25">
        <v>357993</v>
      </c>
      <c r="G6" s="25">
        <v>59006</v>
      </c>
      <c r="H6" s="25">
        <v>4709</v>
      </c>
      <c r="I6" s="25">
        <v>81545</v>
      </c>
      <c r="J6" s="63">
        <v>39032</v>
      </c>
    </row>
    <row r="7" spans="1:10" ht="12.75">
      <c r="A7" s="28" t="s">
        <v>39</v>
      </c>
      <c r="B7" s="25">
        <v>383739</v>
      </c>
      <c r="C7" s="25">
        <v>10557</v>
      </c>
      <c r="D7" s="25">
        <v>93086</v>
      </c>
      <c r="E7" s="25">
        <v>263976</v>
      </c>
      <c r="F7" s="25">
        <v>178622</v>
      </c>
      <c r="G7" s="25">
        <v>47427</v>
      </c>
      <c r="H7" s="25">
        <v>3018</v>
      </c>
      <c r="I7" s="25">
        <v>34909</v>
      </c>
      <c r="J7" s="63">
        <v>16120</v>
      </c>
    </row>
    <row r="8" spans="1:10" ht="12.75">
      <c r="A8" s="17" t="s">
        <v>40</v>
      </c>
      <c r="B8" s="26">
        <v>506595</v>
      </c>
      <c r="C8" s="26">
        <v>25625</v>
      </c>
      <c r="D8" s="26">
        <v>218781</v>
      </c>
      <c r="E8" s="26">
        <v>239277</v>
      </c>
      <c r="F8" s="26">
        <v>179371</v>
      </c>
      <c r="G8" s="26">
        <v>11579</v>
      </c>
      <c r="H8" s="26">
        <v>1691</v>
      </c>
      <c r="I8" s="26">
        <v>46636</v>
      </c>
      <c r="J8" s="64">
        <v>22912</v>
      </c>
    </row>
    <row r="9" spans="7:9" ht="12.75">
      <c r="G9" s="37"/>
      <c r="H9" s="33"/>
      <c r="I9" s="33"/>
    </row>
    <row r="10" spans="1:9" ht="12.75">
      <c r="A10" s="9" t="s">
        <v>3</v>
      </c>
      <c r="G10" s="37"/>
      <c r="H10" s="37"/>
      <c r="I10" s="33"/>
    </row>
    <row r="11" spans="1:9" ht="12.75">
      <c r="A11" s="9" t="s">
        <v>4</v>
      </c>
      <c r="G11" s="37"/>
      <c r="H11" s="37"/>
      <c r="I11" s="33"/>
    </row>
    <row r="12" spans="1:9" ht="12.75">
      <c r="A12" s="10" t="s">
        <v>5</v>
      </c>
      <c r="G12" s="37"/>
      <c r="H12" s="37"/>
      <c r="I12" s="33"/>
    </row>
    <row r="13" spans="7:9" ht="12.75">
      <c r="G13" s="37"/>
      <c r="H13" s="37"/>
      <c r="I13" s="37"/>
    </row>
    <row r="14" spans="2:10" ht="12.75">
      <c r="B14" s="158"/>
      <c r="C14" s="158"/>
      <c r="D14" s="158"/>
      <c r="E14" s="158"/>
      <c r="F14" s="158"/>
      <c r="G14" s="158"/>
      <c r="H14" s="158"/>
      <c r="I14" s="158"/>
      <c r="J14" s="158"/>
    </row>
    <row r="15" spans="2:10" ht="12.75">
      <c r="B15" s="158"/>
      <c r="C15" s="158"/>
      <c r="D15" s="158"/>
      <c r="E15" s="158"/>
      <c r="F15" s="158"/>
      <c r="G15" s="158"/>
      <c r="H15" s="158"/>
      <c r="I15" s="158"/>
      <c r="J15" s="158"/>
    </row>
    <row r="16" spans="2:9" ht="12.75">
      <c r="B16" s="37"/>
      <c r="C16" s="37"/>
      <c r="D16" s="37"/>
      <c r="E16" s="37"/>
      <c r="G16" s="37"/>
      <c r="H16" s="37"/>
      <c r="I16" s="33"/>
    </row>
    <row r="17" spans="3:9" ht="12.75">
      <c r="C17" s="37"/>
      <c r="D17" s="37"/>
      <c r="E17" s="37"/>
      <c r="G17" s="37"/>
      <c r="H17" s="37"/>
      <c r="I17" s="33"/>
    </row>
    <row r="18" spans="3:9" ht="12.75">
      <c r="C18" s="37"/>
      <c r="D18" s="37"/>
      <c r="E18" s="37"/>
      <c r="G18" s="37"/>
      <c r="H18" s="37"/>
      <c r="I18" s="33"/>
    </row>
    <row r="19" spans="3:9" ht="12.75">
      <c r="C19" s="37"/>
      <c r="D19" s="37"/>
      <c r="E19" s="37"/>
      <c r="G19" s="37"/>
      <c r="H19" s="37"/>
      <c r="I19" s="37"/>
    </row>
    <row r="20" spans="3:9" ht="12.75">
      <c r="C20" s="37"/>
      <c r="D20" s="37"/>
      <c r="E20" s="37"/>
      <c r="G20" s="37"/>
      <c r="H20" s="37"/>
      <c r="I20" s="37"/>
    </row>
    <row r="21" spans="3:9" ht="12.75">
      <c r="C21" s="37"/>
      <c r="D21" s="37"/>
      <c r="E21" s="37"/>
      <c r="G21" s="37"/>
      <c r="H21" s="33"/>
      <c r="I21" s="33"/>
    </row>
    <row r="22" spans="3:9" ht="12.75">
      <c r="C22" s="37"/>
      <c r="D22" s="37"/>
      <c r="E22" s="33"/>
      <c r="G22" s="37"/>
      <c r="H22" s="37"/>
      <c r="I22" s="33"/>
    </row>
    <row r="23" spans="3:9" ht="12.75">
      <c r="C23" s="37"/>
      <c r="D23" s="37"/>
      <c r="E23" s="37"/>
      <c r="G23" s="37"/>
      <c r="H23" s="37"/>
      <c r="I23" s="33"/>
    </row>
    <row r="24" spans="3:9" ht="12.75">
      <c r="C24" s="37"/>
      <c r="D24" s="37"/>
      <c r="E24" s="37"/>
      <c r="G24" s="37"/>
      <c r="H24" s="37"/>
      <c r="I24" s="33"/>
    </row>
    <row r="25" spans="3:9" ht="12.75">
      <c r="C25" s="37"/>
      <c r="D25" s="37"/>
      <c r="E25" s="37"/>
      <c r="G25" s="37"/>
      <c r="H25" s="37"/>
      <c r="I25" s="37"/>
    </row>
    <row r="26" spans="3:9" ht="12.75">
      <c r="C26" s="37"/>
      <c r="D26" s="37"/>
      <c r="E26" s="37"/>
      <c r="G26" s="37"/>
      <c r="H26" s="37"/>
      <c r="I26" s="37"/>
    </row>
    <row r="27" spans="3:9" ht="12.75">
      <c r="C27" s="37"/>
      <c r="D27" s="37"/>
      <c r="E27" s="37"/>
      <c r="G27" s="37"/>
      <c r="H27" s="37"/>
      <c r="I27" s="37"/>
    </row>
    <row r="28" spans="3:9" ht="12.75">
      <c r="C28" s="37"/>
      <c r="D28" s="37"/>
      <c r="E28" s="33"/>
      <c r="G28" s="37"/>
      <c r="H28" s="37"/>
      <c r="I28" s="37"/>
    </row>
    <row r="29" spans="3:9" ht="12.75">
      <c r="C29" s="37"/>
      <c r="D29" s="37"/>
      <c r="E29" s="37"/>
      <c r="G29" s="37"/>
      <c r="H29" s="37"/>
      <c r="I29" s="37"/>
    </row>
    <row r="30" spans="3:9" ht="12.75">
      <c r="C30" s="37"/>
      <c r="D30" s="37"/>
      <c r="E30" s="37"/>
      <c r="G30" s="37"/>
      <c r="H30" s="37"/>
      <c r="I30" s="37"/>
    </row>
    <row r="31" spans="3:9" ht="12.75">
      <c r="C31" s="37"/>
      <c r="D31" s="37"/>
      <c r="E31" s="37"/>
      <c r="G31" s="37"/>
      <c r="H31" s="37"/>
      <c r="I31" s="37"/>
    </row>
    <row r="32" spans="3:9" ht="12.75">
      <c r="C32" s="37"/>
      <c r="D32" s="37"/>
      <c r="E32" s="37"/>
      <c r="G32" s="37"/>
      <c r="H32" s="37"/>
      <c r="I32" s="37"/>
    </row>
    <row r="33" spans="3:9" ht="12.75">
      <c r="C33" s="37"/>
      <c r="D33" s="37"/>
      <c r="E33" s="37"/>
      <c r="G33" s="37"/>
      <c r="H33" s="37"/>
      <c r="I33" s="37"/>
    </row>
    <row r="34" spans="3:9" ht="12.75">
      <c r="C34" s="37"/>
      <c r="D34" s="37"/>
      <c r="E34" s="37"/>
      <c r="G34" s="37"/>
      <c r="H34" s="37"/>
      <c r="I34" s="37"/>
    </row>
    <row r="35" spans="3:9" ht="12.75">
      <c r="C35" s="37"/>
      <c r="D35" s="37"/>
      <c r="E35" s="37"/>
      <c r="G35" s="37"/>
      <c r="H35" s="37"/>
      <c r="I35" s="37"/>
    </row>
    <row r="36" spans="3:9" ht="12.75">
      <c r="C36" s="37"/>
      <c r="D36" s="37"/>
      <c r="E36" s="37"/>
      <c r="G36" s="37"/>
      <c r="H36" s="37"/>
      <c r="I36" s="37"/>
    </row>
    <row r="37" spans="3:5" ht="12.75">
      <c r="C37" s="37"/>
      <c r="D37" s="37"/>
      <c r="E37" s="37"/>
    </row>
    <row r="38" spans="3:5" ht="12.75">
      <c r="C38" s="37"/>
      <c r="D38" s="37"/>
      <c r="E38" s="37"/>
    </row>
    <row r="39" spans="3:5" ht="12.75">
      <c r="C39" s="37"/>
      <c r="D39" s="37"/>
      <c r="E39" s="37"/>
    </row>
    <row r="40" spans="3:5" ht="12.75">
      <c r="C40" s="37"/>
      <c r="D40" s="37"/>
      <c r="E40" s="37"/>
    </row>
    <row r="41" spans="3:5" ht="12.75">
      <c r="C41" s="37"/>
      <c r="D41" s="37"/>
      <c r="E41" s="37"/>
    </row>
    <row r="42" spans="3:5" ht="12.75">
      <c r="C42" s="37"/>
      <c r="D42" s="37"/>
      <c r="E42" s="37"/>
    </row>
    <row r="43" spans="3:5" ht="12.75">
      <c r="C43" s="37"/>
      <c r="D43" s="37"/>
      <c r="E43" s="37"/>
    </row>
  </sheetData>
  <sheetProtection/>
  <hyperlinks>
    <hyperlink ref="M1" location="'Table Index'!A1" display="'Table Index'!A1"/>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N52"/>
  <sheetViews>
    <sheetView zoomScalePageLayoutView="0" workbookViewId="0" topLeftCell="A1">
      <selection activeCell="A3" sqref="A3"/>
    </sheetView>
  </sheetViews>
  <sheetFormatPr defaultColWidth="9.140625" defaultRowHeight="15"/>
  <cols>
    <col min="1" max="1" width="28.00390625" style="3" customWidth="1"/>
    <col min="2" max="8" width="12.7109375" style="3" customWidth="1"/>
    <col min="9" max="10" width="9.140625" style="3" customWidth="1"/>
    <col min="11" max="16384" width="9.140625" style="3" customWidth="1"/>
  </cols>
  <sheetData>
    <row r="1" spans="1:14" s="16" customFormat="1" ht="15.75">
      <c r="A1" s="27" t="s">
        <v>20</v>
      </c>
      <c r="M1" s="42" t="s">
        <v>38</v>
      </c>
      <c r="N1" s="1"/>
    </row>
    <row r="2" s="1" customFormat="1" ht="15.75">
      <c r="A2" s="43" t="s">
        <v>160</v>
      </c>
    </row>
    <row r="3" s="1" customFormat="1" ht="15.75">
      <c r="A3" s="43" t="s">
        <v>56</v>
      </c>
    </row>
    <row r="4" s="1" customFormat="1" ht="14.25"/>
    <row r="5" spans="1:7" ht="12.75">
      <c r="A5" s="44"/>
      <c r="B5" s="12"/>
      <c r="C5" s="12"/>
      <c r="F5" s="12"/>
      <c r="G5" s="12"/>
    </row>
    <row r="6" spans="1:8" s="11" customFormat="1" ht="63.75">
      <c r="A6" s="125" t="s">
        <v>58</v>
      </c>
      <c r="B6" s="103" t="s">
        <v>56</v>
      </c>
      <c r="C6" s="103" t="s">
        <v>59</v>
      </c>
      <c r="D6" s="139" t="s">
        <v>88</v>
      </c>
      <c r="E6" s="139" t="s">
        <v>87</v>
      </c>
      <c r="F6" s="139" t="s">
        <v>85</v>
      </c>
      <c r="G6" s="139" t="s">
        <v>103</v>
      </c>
      <c r="H6" s="104" t="s">
        <v>10</v>
      </c>
    </row>
    <row r="7" spans="1:8" ht="12.75">
      <c r="A7" s="6" t="s">
        <v>11</v>
      </c>
      <c r="B7" s="25">
        <v>854152</v>
      </c>
      <c r="C7" s="25">
        <v>311867</v>
      </c>
      <c r="D7" s="25">
        <v>357993</v>
      </c>
      <c r="E7" s="25">
        <v>59006</v>
      </c>
      <c r="F7" s="25">
        <v>4709</v>
      </c>
      <c r="G7" s="25">
        <v>81545</v>
      </c>
      <c r="H7" s="63">
        <v>39032</v>
      </c>
    </row>
    <row r="8" spans="1:8" ht="12.75">
      <c r="A8" s="6" t="s">
        <v>1</v>
      </c>
      <c r="B8" s="25">
        <v>70014</v>
      </c>
      <c r="C8" s="25">
        <v>33775</v>
      </c>
      <c r="D8" s="25">
        <v>19630</v>
      </c>
      <c r="E8" s="25">
        <v>3164</v>
      </c>
      <c r="F8" s="25">
        <v>572</v>
      </c>
      <c r="G8" s="25">
        <v>8755</v>
      </c>
      <c r="H8" s="63">
        <v>4118</v>
      </c>
    </row>
    <row r="9" spans="1:8" ht="12.75">
      <c r="A9" s="6">
        <v>2</v>
      </c>
      <c r="B9" s="25">
        <v>79101</v>
      </c>
      <c r="C9" s="25">
        <v>35172</v>
      </c>
      <c r="D9" s="25">
        <v>26096</v>
      </c>
      <c r="E9" s="25">
        <v>4147</v>
      </c>
      <c r="F9" s="25">
        <v>509</v>
      </c>
      <c r="G9" s="25">
        <v>9259</v>
      </c>
      <c r="H9" s="63">
        <v>3918</v>
      </c>
    </row>
    <row r="10" spans="1:8" ht="12.75">
      <c r="A10" s="6">
        <v>3</v>
      </c>
      <c r="B10" s="25">
        <v>85213</v>
      </c>
      <c r="C10" s="25">
        <v>35866</v>
      </c>
      <c r="D10" s="25">
        <v>30570</v>
      </c>
      <c r="E10" s="25">
        <v>4768</v>
      </c>
      <c r="F10" s="25">
        <v>488</v>
      </c>
      <c r="G10" s="25">
        <v>9360</v>
      </c>
      <c r="H10" s="63">
        <v>4161</v>
      </c>
    </row>
    <row r="11" spans="1:8" ht="12.75">
      <c r="A11" s="6">
        <v>4</v>
      </c>
      <c r="B11" s="25">
        <v>87429</v>
      </c>
      <c r="C11" s="25">
        <v>35147</v>
      </c>
      <c r="D11" s="25">
        <v>33036</v>
      </c>
      <c r="E11" s="25">
        <v>5491</v>
      </c>
      <c r="F11" s="25">
        <v>490</v>
      </c>
      <c r="G11" s="25">
        <v>9154</v>
      </c>
      <c r="H11" s="63">
        <v>4111</v>
      </c>
    </row>
    <row r="12" spans="1:8" ht="12.75">
      <c r="A12" s="6">
        <v>5</v>
      </c>
      <c r="B12" s="25">
        <v>88680</v>
      </c>
      <c r="C12" s="25">
        <v>32721</v>
      </c>
      <c r="D12" s="25">
        <v>36558</v>
      </c>
      <c r="E12" s="25">
        <v>6109</v>
      </c>
      <c r="F12" s="25">
        <v>482</v>
      </c>
      <c r="G12" s="25">
        <v>8737</v>
      </c>
      <c r="H12" s="63">
        <v>4073</v>
      </c>
    </row>
    <row r="13" spans="1:8" ht="12.75">
      <c r="A13" s="6">
        <v>6</v>
      </c>
      <c r="B13" s="25">
        <v>89420</v>
      </c>
      <c r="C13" s="25">
        <v>30774</v>
      </c>
      <c r="D13" s="25">
        <v>38904</v>
      </c>
      <c r="E13" s="25">
        <v>7055</v>
      </c>
      <c r="F13" s="25">
        <v>482</v>
      </c>
      <c r="G13" s="25">
        <v>8115</v>
      </c>
      <c r="H13" s="63">
        <v>4090</v>
      </c>
    </row>
    <row r="14" spans="1:8" ht="12.75">
      <c r="A14" s="6">
        <v>7</v>
      </c>
      <c r="B14" s="25">
        <v>92276</v>
      </c>
      <c r="C14" s="25">
        <v>29844</v>
      </c>
      <c r="D14" s="25">
        <v>42044</v>
      </c>
      <c r="E14" s="25">
        <v>7630</v>
      </c>
      <c r="F14" s="25">
        <v>489</v>
      </c>
      <c r="G14" s="25">
        <v>7953</v>
      </c>
      <c r="H14" s="63">
        <v>4316</v>
      </c>
    </row>
    <row r="15" spans="1:8" ht="12.75">
      <c r="A15" s="6">
        <v>8</v>
      </c>
      <c r="B15" s="25">
        <v>90350</v>
      </c>
      <c r="C15" s="25">
        <v>28010</v>
      </c>
      <c r="D15" s="25">
        <v>43478</v>
      </c>
      <c r="E15" s="25">
        <v>7290</v>
      </c>
      <c r="F15" s="25">
        <v>445</v>
      </c>
      <c r="G15" s="25">
        <v>7374</v>
      </c>
      <c r="H15" s="63">
        <v>3753</v>
      </c>
    </row>
    <row r="16" spans="1:8" ht="12.75">
      <c r="A16" s="6">
        <v>9</v>
      </c>
      <c r="B16" s="25">
        <v>86940</v>
      </c>
      <c r="C16" s="25">
        <v>25600</v>
      </c>
      <c r="D16" s="25">
        <v>43910</v>
      </c>
      <c r="E16" s="25">
        <v>6914</v>
      </c>
      <c r="F16" s="25">
        <v>411</v>
      </c>
      <c r="G16" s="25">
        <v>6672</v>
      </c>
      <c r="H16" s="63">
        <v>3433</v>
      </c>
    </row>
    <row r="17" spans="1:8" ht="12.75">
      <c r="A17" s="8" t="s">
        <v>2</v>
      </c>
      <c r="B17" s="26">
        <v>84729</v>
      </c>
      <c r="C17" s="26">
        <v>24958</v>
      </c>
      <c r="D17" s="26">
        <v>43767</v>
      </c>
      <c r="E17" s="26">
        <v>6438</v>
      </c>
      <c r="F17" s="26">
        <v>341</v>
      </c>
      <c r="G17" s="26">
        <v>6166</v>
      </c>
      <c r="H17" s="64">
        <v>3059</v>
      </c>
    </row>
    <row r="18" spans="4:8" ht="12.75">
      <c r="D18" s="33"/>
      <c r="E18" s="33"/>
      <c r="H18" s="37"/>
    </row>
    <row r="19" spans="1:8" ht="12.75">
      <c r="A19" s="9" t="s">
        <v>3</v>
      </c>
      <c r="D19" s="33"/>
      <c r="E19" s="37"/>
      <c r="H19" s="37"/>
    </row>
    <row r="20" spans="1:8" ht="12.75">
      <c r="A20" s="9" t="s">
        <v>4</v>
      </c>
      <c r="D20" s="33"/>
      <c r="E20" s="37"/>
      <c r="H20" s="37"/>
    </row>
    <row r="21" spans="1:8" ht="12.75">
      <c r="A21" s="10" t="s">
        <v>5</v>
      </c>
      <c r="D21" s="33"/>
      <c r="E21" s="37"/>
      <c r="H21" s="37"/>
    </row>
    <row r="22" spans="4:8" ht="12.75">
      <c r="D22" s="37"/>
      <c r="E22" s="37"/>
      <c r="H22" s="37"/>
    </row>
    <row r="23" spans="4:8" ht="12.75">
      <c r="D23" s="37"/>
      <c r="E23" s="37"/>
      <c r="H23" s="37"/>
    </row>
    <row r="24" spans="2:8" ht="12.75">
      <c r="B24" s="37"/>
      <c r="C24" s="37"/>
      <c r="D24" s="33"/>
      <c r="E24" s="33"/>
      <c r="F24" s="37"/>
      <c r="G24" s="37"/>
      <c r="H24" s="37"/>
    </row>
    <row r="25" spans="2:8" ht="12.75">
      <c r="B25" s="37"/>
      <c r="C25" s="37"/>
      <c r="D25" s="33"/>
      <c r="E25" s="37"/>
      <c r="F25" s="37"/>
      <c r="G25" s="37"/>
      <c r="H25" s="37"/>
    </row>
    <row r="26" spans="3:8" ht="12.75">
      <c r="C26" s="37"/>
      <c r="D26" s="33"/>
      <c r="E26" s="37"/>
      <c r="F26" s="37"/>
      <c r="G26" s="37"/>
      <c r="H26" s="37"/>
    </row>
    <row r="27" spans="3:8" ht="12.75">
      <c r="C27" s="37"/>
      <c r="D27" s="33"/>
      <c r="E27" s="37"/>
      <c r="F27" s="37"/>
      <c r="G27" s="37"/>
      <c r="H27" s="37"/>
    </row>
    <row r="28" spans="3:8" ht="12.75">
      <c r="C28" s="37"/>
      <c r="D28" s="37"/>
      <c r="E28" s="37"/>
      <c r="F28" s="37"/>
      <c r="G28" s="37"/>
      <c r="H28" s="37"/>
    </row>
    <row r="29" spans="3:8" ht="12.75">
      <c r="C29" s="37"/>
      <c r="D29" s="37"/>
      <c r="E29" s="37"/>
      <c r="F29" s="37"/>
      <c r="G29" s="37"/>
      <c r="H29" s="37"/>
    </row>
    <row r="30" spans="3:8" ht="12.75">
      <c r="C30" s="37"/>
      <c r="D30" s="33"/>
      <c r="E30" s="33"/>
      <c r="F30" s="37"/>
      <c r="G30" s="37"/>
      <c r="H30" s="37"/>
    </row>
    <row r="31" spans="3:8" ht="12.75">
      <c r="C31" s="37"/>
      <c r="D31" s="33"/>
      <c r="E31" s="37"/>
      <c r="F31" s="37"/>
      <c r="G31" s="33"/>
      <c r="H31" s="37"/>
    </row>
    <row r="32" spans="3:8" ht="12.75">
      <c r="C32" s="37"/>
      <c r="D32" s="33"/>
      <c r="E32" s="37"/>
      <c r="F32" s="37"/>
      <c r="G32" s="37"/>
      <c r="H32" s="37"/>
    </row>
    <row r="33" spans="3:8" ht="12.75">
      <c r="C33" s="37"/>
      <c r="D33" s="33"/>
      <c r="E33" s="37"/>
      <c r="F33" s="37"/>
      <c r="G33" s="37"/>
      <c r="H33" s="37"/>
    </row>
    <row r="34" spans="3:8" ht="12.75">
      <c r="C34" s="37"/>
      <c r="D34" s="37"/>
      <c r="E34" s="37"/>
      <c r="F34" s="37"/>
      <c r="G34" s="37"/>
      <c r="H34" s="37"/>
    </row>
    <row r="35" spans="3:8" ht="12.75">
      <c r="C35" s="37"/>
      <c r="D35" s="37"/>
      <c r="E35" s="37"/>
      <c r="F35" s="37"/>
      <c r="G35" s="37"/>
      <c r="H35" s="37"/>
    </row>
    <row r="36" spans="3:8" ht="12.75">
      <c r="C36" s="37"/>
      <c r="D36" s="37"/>
      <c r="E36" s="37"/>
      <c r="F36" s="37"/>
      <c r="G36" s="37"/>
      <c r="H36" s="37"/>
    </row>
    <row r="37" spans="3:8" ht="12.75">
      <c r="C37" s="37"/>
      <c r="D37" s="37"/>
      <c r="E37" s="37"/>
      <c r="F37" s="37"/>
      <c r="G37" s="33"/>
      <c r="H37" s="37"/>
    </row>
    <row r="38" spans="3:8" ht="12.75">
      <c r="C38" s="37"/>
      <c r="D38" s="37"/>
      <c r="E38" s="37"/>
      <c r="F38" s="37"/>
      <c r="G38" s="37"/>
      <c r="H38" s="37"/>
    </row>
    <row r="39" spans="3:8" ht="12.75">
      <c r="C39" s="37"/>
      <c r="D39" s="37"/>
      <c r="E39" s="37"/>
      <c r="F39" s="37"/>
      <c r="G39" s="37"/>
      <c r="H39" s="37"/>
    </row>
    <row r="40" spans="3:8" ht="12.75">
      <c r="C40" s="37"/>
      <c r="D40" s="37"/>
      <c r="E40" s="37"/>
      <c r="F40" s="37"/>
      <c r="G40" s="37"/>
      <c r="H40" s="37"/>
    </row>
    <row r="41" spans="3:8" ht="12.75">
      <c r="C41" s="37"/>
      <c r="D41" s="37"/>
      <c r="E41" s="37"/>
      <c r="F41" s="37"/>
      <c r="G41" s="37"/>
      <c r="H41" s="37"/>
    </row>
    <row r="42" spans="3:8" ht="12.75">
      <c r="C42" s="37"/>
      <c r="D42" s="37"/>
      <c r="E42" s="37"/>
      <c r="F42" s="37"/>
      <c r="G42" s="37"/>
      <c r="H42" s="37"/>
    </row>
    <row r="43" spans="3:8" ht="12.75">
      <c r="C43" s="37"/>
      <c r="D43" s="37"/>
      <c r="E43" s="37"/>
      <c r="F43" s="37"/>
      <c r="G43" s="37"/>
      <c r="H43" s="37"/>
    </row>
    <row r="44" spans="3:8" ht="12.75">
      <c r="C44" s="37"/>
      <c r="D44" s="37"/>
      <c r="E44" s="37"/>
      <c r="F44" s="37"/>
      <c r="G44" s="37"/>
      <c r="H44" s="37"/>
    </row>
    <row r="45" spans="3:8" ht="12.75">
      <c r="C45" s="37"/>
      <c r="D45" s="37"/>
      <c r="E45" s="37"/>
      <c r="F45" s="37"/>
      <c r="G45" s="37"/>
      <c r="H45" s="37"/>
    </row>
    <row r="46" spans="3:7" ht="12.75">
      <c r="C46" s="37"/>
      <c r="F46" s="37"/>
      <c r="G46" s="37"/>
    </row>
    <row r="47" spans="3:7" ht="12.75">
      <c r="C47" s="37"/>
      <c r="F47" s="37"/>
      <c r="G47" s="37"/>
    </row>
    <row r="48" spans="3:7" ht="12.75">
      <c r="C48" s="37"/>
      <c r="F48" s="37"/>
      <c r="G48" s="37"/>
    </row>
    <row r="49" spans="3:7" ht="12.75">
      <c r="C49" s="37"/>
      <c r="F49" s="37"/>
      <c r="G49" s="37"/>
    </row>
    <row r="50" spans="3:7" ht="12.75">
      <c r="C50" s="37"/>
      <c r="F50" s="37"/>
      <c r="G50" s="37"/>
    </row>
    <row r="51" spans="3:7" ht="12.75">
      <c r="C51" s="37"/>
      <c r="F51" s="37"/>
      <c r="G51" s="37"/>
    </row>
    <row r="52" spans="3:7" ht="12.75">
      <c r="C52" s="37"/>
      <c r="F52" s="37"/>
      <c r="G52" s="37"/>
    </row>
  </sheetData>
  <sheetProtection/>
  <hyperlinks>
    <hyperlink ref="M1" location="'Table Index'!A1" display="'Table Index'!A1"/>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48"/>
  <sheetViews>
    <sheetView zoomScalePageLayoutView="0" workbookViewId="0" topLeftCell="A1">
      <selection activeCell="M1" sqref="M1"/>
    </sheetView>
  </sheetViews>
  <sheetFormatPr defaultColWidth="9.140625" defaultRowHeight="15"/>
  <cols>
    <col min="1" max="1" width="23.140625" style="3" customWidth="1"/>
    <col min="2" max="8" width="12.7109375" style="3" customWidth="1"/>
    <col min="9" max="10" width="9.140625" style="3" customWidth="1"/>
    <col min="11" max="16384" width="9.140625" style="3" customWidth="1"/>
  </cols>
  <sheetData>
    <row r="1" spans="1:14" s="16" customFormat="1" ht="15.75">
      <c r="A1" s="27" t="s">
        <v>20</v>
      </c>
      <c r="M1" s="42" t="s">
        <v>38</v>
      </c>
      <c r="N1" s="1"/>
    </row>
    <row r="2" s="1" customFormat="1" ht="15.75">
      <c r="A2" s="43" t="s">
        <v>161</v>
      </c>
    </row>
    <row r="3" s="1" customFormat="1" ht="15.75">
      <c r="A3" s="43" t="s">
        <v>56</v>
      </c>
    </row>
    <row r="4" s="1" customFormat="1" ht="14.25"/>
    <row r="5" spans="1:7" ht="12.75">
      <c r="A5" s="44"/>
      <c r="B5" s="12"/>
      <c r="C5" s="12"/>
      <c r="F5" s="12"/>
      <c r="G5" s="12"/>
    </row>
    <row r="6" spans="1:8" s="11" customFormat="1" ht="63.75">
      <c r="A6" s="125" t="s">
        <v>112</v>
      </c>
      <c r="B6" s="103" t="s">
        <v>56</v>
      </c>
      <c r="C6" s="103" t="s">
        <v>59</v>
      </c>
      <c r="D6" s="139" t="s">
        <v>88</v>
      </c>
      <c r="E6" s="139" t="s">
        <v>87</v>
      </c>
      <c r="F6" s="139" t="s">
        <v>85</v>
      </c>
      <c r="G6" s="139" t="s">
        <v>103</v>
      </c>
      <c r="H6" s="104" t="s">
        <v>10</v>
      </c>
    </row>
    <row r="7" spans="1:8" ht="12.75">
      <c r="A7" s="65" t="s">
        <v>11</v>
      </c>
      <c r="B7" s="61">
        <v>854152</v>
      </c>
      <c r="C7" s="61">
        <v>311867</v>
      </c>
      <c r="D7" s="61">
        <v>357993</v>
      </c>
      <c r="E7" s="61">
        <v>59006</v>
      </c>
      <c r="F7" s="61">
        <v>4709</v>
      </c>
      <c r="G7" s="61">
        <v>81545</v>
      </c>
      <c r="H7" s="62">
        <v>39032</v>
      </c>
    </row>
    <row r="8" spans="1:8" ht="12.75">
      <c r="A8" s="6" t="s">
        <v>14</v>
      </c>
      <c r="B8" s="25">
        <v>298483</v>
      </c>
      <c r="C8" s="25">
        <v>122277</v>
      </c>
      <c r="D8" s="25">
        <v>112341</v>
      </c>
      <c r="E8" s="25">
        <v>16072</v>
      </c>
      <c r="F8" s="25">
        <v>1679</v>
      </c>
      <c r="G8" s="25">
        <v>31310</v>
      </c>
      <c r="H8" s="63">
        <v>14804</v>
      </c>
    </row>
    <row r="9" spans="1:8" ht="12.75">
      <c r="A9" s="6" t="s">
        <v>15</v>
      </c>
      <c r="B9" s="25">
        <v>260319</v>
      </c>
      <c r="C9" s="25">
        <v>94114</v>
      </c>
      <c r="D9" s="25">
        <v>111807</v>
      </c>
      <c r="E9" s="25">
        <v>17907</v>
      </c>
      <c r="F9" s="25">
        <v>1349</v>
      </c>
      <c r="G9" s="25">
        <v>24569</v>
      </c>
      <c r="H9" s="63">
        <v>10573</v>
      </c>
    </row>
    <row r="10" spans="1:8" ht="12.75">
      <c r="A10" s="6" t="s">
        <v>16</v>
      </c>
      <c r="B10" s="25">
        <v>80922</v>
      </c>
      <c r="C10" s="25">
        <v>27973</v>
      </c>
      <c r="D10" s="25">
        <v>36294</v>
      </c>
      <c r="E10" s="25">
        <v>5939</v>
      </c>
      <c r="F10" s="25">
        <v>414</v>
      </c>
      <c r="G10" s="25">
        <v>7157</v>
      </c>
      <c r="H10" s="63">
        <v>3145</v>
      </c>
    </row>
    <row r="11" spans="1:8" ht="12.75">
      <c r="A11" s="6" t="s">
        <v>17</v>
      </c>
      <c r="B11" s="25">
        <v>39278</v>
      </c>
      <c r="C11" s="25">
        <v>14889</v>
      </c>
      <c r="D11" s="25">
        <v>16822</v>
      </c>
      <c r="E11" s="25">
        <v>2778</v>
      </c>
      <c r="F11" s="25">
        <v>229</v>
      </c>
      <c r="G11" s="25">
        <v>2950</v>
      </c>
      <c r="H11" s="63">
        <v>1610</v>
      </c>
    </row>
    <row r="12" spans="1:8" ht="12.75">
      <c r="A12" s="6" t="s">
        <v>18</v>
      </c>
      <c r="B12" s="25">
        <v>105498</v>
      </c>
      <c r="C12" s="25">
        <v>30597</v>
      </c>
      <c r="D12" s="25">
        <v>49864</v>
      </c>
      <c r="E12" s="25">
        <v>9697</v>
      </c>
      <c r="F12" s="25">
        <v>646</v>
      </c>
      <c r="G12" s="25">
        <v>9565</v>
      </c>
      <c r="H12" s="63">
        <v>5129</v>
      </c>
    </row>
    <row r="13" spans="1:8" ht="12.75">
      <c r="A13" s="8" t="s">
        <v>19</v>
      </c>
      <c r="B13" s="26">
        <v>69652</v>
      </c>
      <c r="C13" s="26">
        <v>22017</v>
      </c>
      <c r="D13" s="26">
        <v>30865</v>
      </c>
      <c r="E13" s="26">
        <v>6613</v>
      </c>
      <c r="F13" s="26">
        <v>392</v>
      </c>
      <c r="G13" s="26">
        <v>5994</v>
      </c>
      <c r="H13" s="64">
        <v>3771</v>
      </c>
    </row>
    <row r="14" spans="4:8" ht="12.75">
      <c r="D14" s="33"/>
      <c r="E14" s="33"/>
      <c r="H14" s="37"/>
    </row>
    <row r="15" spans="1:8" ht="12.75">
      <c r="A15" s="9" t="s">
        <v>3</v>
      </c>
      <c r="D15" s="33"/>
      <c r="E15" s="37"/>
      <c r="H15" s="37"/>
    </row>
    <row r="16" spans="1:8" ht="12.75">
      <c r="A16" s="9" t="s">
        <v>4</v>
      </c>
      <c r="D16" s="33"/>
      <c r="E16" s="37"/>
      <c r="H16" s="37"/>
    </row>
    <row r="17" spans="1:8" ht="12.75">
      <c r="A17" s="10" t="s">
        <v>5</v>
      </c>
      <c r="D17" s="33"/>
      <c r="E17" s="37"/>
      <c r="H17" s="37"/>
    </row>
    <row r="18" spans="4:8" ht="12.75">
      <c r="D18" s="37"/>
      <c r="E18" s="37"/>
      <c r="H18" s="37"/>
    </row>
    <row r="19" spans="4:8" ht="12.75">
      <c r="D19" s="37"/>
      <c r="E19" s="37"/>
      <c r="H19" s="37"/>
    </row>
    <row r="20" spans="2:8" ht="12.75">
      <c r="B20" s="37"/>
      <c r="C20" s="37"/>
      <c r="D20" s="33"/>
      <c r="E20" s="33"/>
      <c r="F20" s="37"/>
      <c r="G20" s="37"/>
      <c r="H20" s="37"/>
    </row>
    <row r="21" spans="2:8" ht="12.75">
      <c r="B21" s="37"/>
      <c r="C21" s="37"/>
      <c r="D21" s="33"/>
      <c r="E21" s="37"/>
      <c r="F21" s="37"/>
      <c r="G21" s="37"/>
      <c r="H21" s="37"/>
    </row>
    <row r="22" spans="3:8" ht="12.75">
      <c r="C22" s="37"/>
      <c r="D22" s="33"/>
      <c r="E22" s="37"/>
      <c r="F22" s="37"/>
      <c r="G22" s="37"/>
      <c r="H22" s="37"/>
    </row>
    <row r="23" spans="3:8" ht="12.75">
      <c r="C23" s="37"/>
      <c r="D23" s="33"/>
      <c r="E23" s="37"/>
      <c r="F23" s="37"/>
      <c r="G23" s="37"/>
      <c r="H23" s="37"/>
    </row>
    <row r="24" spans="3:8" ht="12.75">
      <c r="C24" s="37"/>
      <c r="D24" s="37"/>
      <c r="E24" s="37"/>
      <c r="F24" s="37"/>
      <c r="G24" s="37"/>
      <c r="H24" s="37"/>
    </row>
    <row r="25" spans="3:8" ht="12.75">
      <c r="C25" s="37"/>
      <c r="D25" s="37"/>
      <c r="E25" s="37"/>
      <c r="F25" s="37"/>
      <c r="G25" s="37"/>
      <c r="H25" s="37"/>
    </row>
    <row r="26" spans="3:8" ht="12.75">
      <c r="C26" s="37"/>
      <c r="D26" s="33"/>
      <c r="E26" s="33"/>
      <c r="F26" s="37"/>
      <c r="G26" s="37"/>
      <c r="H26" s="37"/>
    </row>
    <row r="27" spans="3:8" ht="12.75">
      <c r="C27" s="37"/>
      <c r="D27" s="33"/>
      <c r="E27" s="37"/>
      <c r="F27" s="37"/>
      <c r="G27" s="33"/>
      <c r="H27" s="37"/>
    </row>
    <row r="28" spans="3:8" ht="12.75">
      <c r="C28" s="37"/>
      <c r="D28" s="33"/>
      <c r="E28" s="37"/>
      <c r="F28" s="37"/>
      <c r="G28" s="37"/>
      <c r="H28" s="37"/>
    </row>
    <row r="29" spans="3:8" ht="12.75">
      <c r="C29" s="37"/>
      <c r="D29" s="33"/>
      <c r="E29" s="37"/>
      <c r="F29" s="37"/>
      <c r="G29" s="37"/>
      <c r="H29" s="37"/>
    </row>
    <row r="30" spans="3:8" ht="12.75">
      <c r="C30" s="37"/>
      <c r="D30" s="37"/>
      <c r="E30" s="37"/>
      <c r="F30" s="37"/>
      <c r="G30" s="37"/>
      <c r="H30" s="37"/>
    </row>
    <row r="31" spans="3:8" ht="12.75">
      <c r="C31" s="37"/>
      <c r="D31" s="37"/>
      <c r="E31" s="37"/>
      <c r="F31" s="37"/>
      <c r="G31" s="37"/>
      <c r="H31" s="37"/>
    </row>
    <row r="32" spans="3:8" ht="12.75">
      <c r="C32" s="37"/>
      <c r="D32" s="37"/>
      <c r="E32" s="37"/>
      <c r="F32" s="37"/>
      <c r="G32" s="37"/>
      <c r="H32" s="37"/>
    </row>
    <row r="33" spans="3:8" ht="12.75">
      <c r="C33" s="37"/>
      <c r="D33" s="37"/>
      <c r="E33" s="37"/>
      <c r="F33" s="37"/>
      <c r="G33" s="33"/>
      <c r="H33" s="37"/>
    </row>
    <row r="34" spans="3:8" ht="12.75">
      <c r="C34" s="37"/>
      <c r="D34" s="37"/>
      <c r="E34" s="37"/>
      <c r="F34" s="37"/>
      <c r="G34" s="37"/>
      <c r="H34" s="37"/>
    </row>
    <row r="35" spans="3:8" ht="12.75">
      <c r="C35" s="37"/>
      <c r="D35" s="37"/>
      <c r="E35" s="37"/>
      <c r="F35" s="37"/>
      <c r="G35" s="37"/>
      <c r="H35" s="37"/>
    </row>
    <row r="36" spans="3:8" ht="12.75">
      <c r="C36" s="37"/>
      <c r="D36" s="37"/>
      <c r="E36" s="37"/>
      <c r="F36" s="37"/>
      <c r="G36" s="37"/>
      <c r="H36" s="37"/>
    </row>
    <row r="37" spans="3:8" ht="12.75">
      <c r="C37" s="37"/>
      <c r="D37" s="37"/>
      <c r="E37" s="37"/>
      <c r="F37" s="37"/>
      <c r="G37" s="37"/>
      <c r="H37" s="37"/>
    </row>
    <row r="38" spans="3:8" ht="12.75">
      <c r="C38" s="37"/>
      <c r="D38" s="37"/>
      <c r="E38" s="37"/>
      <c r="F38" s="37"/>
      <c r="G38" s="37"/>
      <c r="H38" s="37"/>
    </row>
    <row r="39" spans="3:8" ht="12.75">
      <c r="C39" s="37"/>
      <c r="D39" s="37"/>
      <c r="E39" s="37"/>
      <c r="F39" s="37"/>
      <c r="G39" s="37"/>
      <c r="H39" s="37"/>
    </row>
    <row r="40" spans="3:8" ht="12.75">
      <c r="C40" s="37"/>
      <c r="D40" s="37"/>
      <c r="E40" s="37"/>
      <c r="F40" s="37"/>
      <c r="G40" s="37"/>
      <c r="H40" s="37"/>
    </row>
    <row r="41" spans="3:8" ht="12.75">
      <c r="C41" s="37"/>
      <c r="D41" s="37"/>
      <c r="E41" s="37"/>
      <c r="F41" s="37"/>
      <c r="G41" s="37"/>
      <c r="H41" s="37"/>
    </row>
    <row r="42" spans="3:7" ht="12.75">
      <c r="C42" s="37"/>
      <c r="F42" s="37"/>
      <c r="G42" s="37"/>
    </row>
    <row r="43" spans="3:7" ht="12.75">
      <c r="C43" s="37"/>
      <c r="F43" s="37"/>
      <c r="G43" s="37"/>
    </row>
    <row r="44" spans="3:7" ht="12.75">
      <c r="C44" s="37"/>
      <c r="F44" s="37"/>
      <c r="G44" s="37"/>
    </row>
    <row r="45" spans="3:7" ht="12.75">
      <c r="C45" s="37"/>
      <c r="F45" s="37"/>
      <c r="G45" s="37"/>
    </row>
    <row r="46" spans="3:7" ht="12.75">
      <c r="C46" s="37"/>
      <c r="F46" s="37"/>
      <c r="G46" s="37"/>
    </row>
    <row r="47" spans="3:7" ht="12.75">
      <c r="C47" s="37"/>
      <c r="F47" s="37"/>
      <c r="G47" s="37"/>
    </row>
    <row r="48" spans="3:7" ht="12.75">
      <c r="C48" s="37"/>
      <c r="F48" s="37"/>
      <c r="G48" s="37"/>
    </row>
  </sheetData>
  <sheetProtection/>
  <hyperlinks>
    <hyperlink ref="M1" location="'Table Index'!A1" display="'Table Index'!A1"/>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47"/>
  <sheetViews>
    <sheetView zoomScalePageLayoutView="0" workbookViewId="0" topLeftCell="A1">
      <selection activeCell="M1" sqref="M1"/>
    </sheetView>
  </sheetViews>
  <sheetFormatPr defaultColWidth="9.140625" defaultRowHeight="15"/>
  <cols>
    <col min="1" max="1" width="22.8515625" style="3" customWidth="1"/>
    <col min="2" max="3" width="12.7109375" style="3" customWidth="1"/>
    <col min="4" max="5" width="15.7109375" style="3" customWidth="1"/>
    <col min="6" max="6" width="12.7109375" style="3" customWidth="1"/>
    <col min="7" max="7" width="11.140625" style="3" bestFit="1" customWidth="1"/>
    <col min="8" max="16384" width="9.140625" style="3" customWidth="1"/>
  </cols>
  <sheetData>
    <row r="1" spans="1:14" s="16" customFormat="1" ht="15.75">
      <c r="A1" s="27" t="s">
        <v>20</v>
      </c>
      <c r="M1" s="42" t="s">
        <v>38</v>
      </c>
      <c r="N1" s="1"/>
    </row>
    <row r="2" ht="15.75">
      <c r="A2" s="43" t="s">
        <v>171</v>
      </c>
    </row>
    <row r="3" ht="15.75">
      <c r="A3" s="43" t="s">
        <v>56</v>
      </c>
    </row>
    <row r="4" ht="15"/>
    <row r="5" spans="1:6" ht="60">
      <c r="A5" s="55"/>
      <c r="B5" s="99">
        <v>2001</v>
      </c>
      <c r="C5" s="99">
        <v>2011</v>
      </c>
      <c r="D5" s="130" t="s">
        <v>109</v>
      </c>
      <c r="E5" s="101" t="s">
        <v>110</v>
      </c>
      <c r="F5" s="104" t="s">
        <v>22</v>
      </c>
    </row>
    <row r="6" spans="1:7" ht="30">
      <c r="A6" s="68" t="s">
        <v>56</v>
      </c>
      <c r="B6" s="48">
        <v>765178</v>
      </c>
      <c r="C6" s="48">
        <v>854152</v>
      </c>
      <c r="D6" s="49">
        <v>100</v>
      </c>
      <c r="E6" s="49">
        <v>100</v>
      </c>
      <c r="F6" s="50" t="s">
        <v>23</v>
      </c>
      <c r="G6" s="37"/>
    </row>
    <row r="7" spans="1:7" ht="15">
      <c r="A7" s="68" t="s">
        <v>59</v>
      </c>
      <c r="B7" s="48">
        <v>296136</v>
      </c>
      <c r="C7" s="48">
        <v>311867</v>
      </c>
      <c r="D7" s="49">
        <v>38.7</v>
      </c>
      <c r="E7" s="49">
        <v>36.5</v>
      </c>
      <c r="F7" s="51">
        <v>-2.2</v>
      </c>
      <c r="G7" s="37"/>
    </row>
    <row r="8" spans="1:7" ht="30">
      <c r="A8" s="68" t="s">
        <v>88</v>
      </c>
      <c r="B8" s="48">
        <v>281752</v>
      </c>
      <c r="C8" s="48">
        <v>357993</v>
      </c>
      <c r="D8" s="49">
        <v>36.8</v>
      </c>
      <c r="E8" s="49">
        <v>41.9</v>
      </c>
      <c r="F8" s="51">
        <v>5.1</v>
      </c>
      <c r="G8" s="37"/>
    </row>
    <row r="9" spans="1:7" ht="30">
      <c r="A9" s="68" t="s">
        <v>87</v>
      </c>
      <c r="B9" s="48">
        <v>53452</v>
      </c>
      <c r="C9" s="48">
        <v>59006</v>
      </c>
      <c r="D9" s="49">
        <v>7</v>
      </c>
      <c r="E9" s="49">
        <v>6.9</v>
      </c>
      <c r="F9" s="51">
        <v>-0.1</v>
      </c>
      <c r="G9" s="37"/>
    </row>
    <row r="10" spans="1:7" ht="31.5" customHeight="1">
      <c r="A10" s="68" t="s">
        <v>85</v>
      </c>
      <c r="B10" s="48">
        <v>5377</v>
      </c>
      <c r="C10" s="48">
        <v>4709</v>
      </c>
      <c r="D10" s="49">
        <v>0.7</v>
      </c>
      <c r="E10" s="49">
        <v>0.6</v>
      </c>
      <c r="F10" s="51">
        <v>-0.2</v>
      </c>
      <c r="G10" s="37"/>
    </row>
    <row r="11" spans="1:7" ht="45">
      <c r="A11" s="68" t="s">
        <v>103</v>
      </c>
      <c r="B11" s="48">
        <v>78683</v>
      </c>
      <c r="C11" s="48">
        <v>81545</v>
      </c>
      <c r="D11" s="49">
        <v>10.3</v>
      </c>
      <c r="E11" s="49">
        <v>9.5</v>
      </c>
      <c r="F11" s="51">
        <v>-0.7</v>
      </c>
      <c r="G11" s="37"/>
    </row>
    <row r="12" spans="1:7" ht="15">
      <c r="A12" s="69" t="s">
        <v>10</v>
      </c>
      <c r="B12" s="52">
        <v>49778</v>
      </c>
      <c r="C12" s="52">
        <v>39032</v>
      </c>
      <c r="D12" s="53">
        <v>6.5</v>
      </c>
      <c r="E12" s="53">
        <v>4.6</v>
      </c>
      <c r="F12" s="54">
        <v>-1.9</v>
      </c>
      <c r="G12" s="37"/>
    </row>
    <row r="13" spans="1:7" ht="12.75">
      <c r="A13" s="44"/>
      <c r="B13" s="12"/>
      <c r="C13" s="12"/>
      <c r="D13" s="12"/>
      <c r="E13" s="12"/>
      <c r="G13" s="37"/>
    </row>
    <row r="14" spans="1:7" ht="12.75">
      <c r="A14" s="9" t="s">
        <v>3</v>
      </c>
      <c r="F14" s="33"/>
      <c r="G14" s="37"/>
    </row>
    <row r="15" spans="1:7" ht="12.75">
      <c r="A15" s="9" t="s">
        <v>4</v>
      </c>
      <c r="F15" s="33"/>
      <c r="G15" s="37"/>
    </row>
    <row r="16" spans="1:7" ht="12.75">
      <c r="A16" s="10" t="s">
        <v>5</v>
      </c>
      <c r="F16" s="33"/>
      <c r="G16" s="37"/>
    </row>
    <row r="17" spans="6:7" ht="12.75">
      <c r="F17" s="37"/>
      <c r="G17" s="37"/>
    </row>
    <row r="18" spans="6:7" ht="12.75">
      <c r="F18" s="37"/>
      <c r="G18" s="37"/>
    </row>
    <row r="19" spans="2:7" ht="12.75">
      <c r="B19" s="37"/>
      <c r="C19" s="37"/>
      <c r="D19" s="37"/>
      <c r="E19" s="37"/>
      <c r="F19" s="33"/>
      <c r="G19" s="37"/>
    </row>
    <row r="20" spans="1:7" ht="15">
      <c r="A20"/>
      <c r="B20" s="37"/>
      <c r="C20" s="37"/>
      <c r="D20" s="37"/>
      <c r="E20" s="37"/>
      <c r="F20" s="33"/>
      <c r="G20" s="37"/>
    </row>
    <row r="21" spans="1:7" ht="15">
      <c r="A21"/>
      <c r="C21" s="37"/>
      <c r="D21" s="37"/>
      <c r="E21" s="37"/>
      <c r="F21" s="33"/>
      <c r="G21" s="37"/>
    </row>
    <row r="22" spans="1:7" ht="15">
      <c r="A22"/>
      <c r="B22"/>
      <c r="C22"/>
      <c r="D22"/>
      <c r="E22"/>
      <c r="F22"/>
      <c r="G22" s="37"/>
    </row>
    <row r="23" spans="1:7" ht="15">
      <c r="A23"/>
      <c r="B23" s="107"/>
      <c r="C23"/>
      <c r="D23"/>
      <c r="E23"/>
      <c r="F23"/>
      <c r="G23" s="37"/>
    </row>
    <row r="24" spans="1:7" ht="15">
      <c r="A24"/>
      <c r="B24" s="107"/>
      <c r="C24"/>
      <c r="D24"/>
      <c r="E24"/>
      <c r="F24"/>
      <c r="G24" s="37"/>
    </row>
    <row r="25" spans="1:7" ht="15">
      <c r="A25"/>
      <c r="B25" s="107"/>
      <c r="C25"/>
      <c r="D25"/>
      <c r="E25"/>
      <c r="F25"/>
      <c r="G25" s="37"/>
    </row>
    <row r="26" spans="2:7" ht="15">
      <c r="B26" s="107"/>
      <c r="C26"/>
      <c r="D26"/>
      <c r="E26"/>
      <c r="F26"/>
      <c r="G26" s="37"/>
    </row>
    <row r="27" spans="2:7" ht="15">
      <c r="B27" s="107"/>
      <c r="C27"/>
      <c r="D27"/>
      <c r="E27"/>
      <c r="F27"/>
      <c r="G27" s="37"/>
    </row>
    <row r="28" spans="2:7" ht="15">
      <c r="B28" s="107"/>
      <c r="C28"/>
      <c r="D28"/>
      <c r="E28"/>
      <c r="F28"/>
      <c r="G28" s="37"/>
    </row>
    <row r="29" spans="2:7" ht="15">
      <c r="B29" s="107"/>
      <c r="C29"/>
      <c r="D29"/>
      <c r="E29"/>
      <c r="F29"/>
      <c r="G29" s="37"/>
    </row>
    <row r="30" spans="3:7" ht="12.75">
      <c r="C30" s="37"/>
      <c r="D30" s="37"/>
      <c r="E30" s="37"/>
      <c r="F30" s="37"/>
      <c r="G30" s="37"/>
    </row>
    <row r="31" spans="3:7" ht="12.75">
      <c r="C31" s="37"/>
      <c r="D31" s="37"/>
      <c r="E31" s="37"/>
      <c r="F31" s="37"/>
      <c r="G31" s="37"/>
    </row>
    <row r="32" spans="3:7" ht="12.75">
      <c r="C32" s="37"/>
      <c r="D32" s="37"/>
      <c r="E32" s="33"/>
      <c r="F32" s="37"/>
      <c r="G32" s="37"/>
    </row>
    <row r="33" spans="3:7" ht="12.75">
      <c r="C33" s="37"/>
      <c r="D33" s="37"/>
      <c r="E33" s="37"/>
      <c r="F33" s="37"/>
      <c r="G33" s="37"/>
    </row>
    <row r="34" spans="3:6" ht="12.75">
      <c r="C34" s="37"/>
      <c r="D34" s="37"/>
      <c r="E34" s="37"/>
      <c r="F34" s="37"/>
    </row>
    <row r="35" spans="3:6" ht="12.75">
      <c r="C35" s="37"/>
      <c r="D35" s="37"/>
      <c r="E35" s="37"/>
      <c r="F35" s="37"/>
    </row>
    <row r="36" spans="3:6" ht="12.75">
      <c r="C36" s="37"/>
      <c r="D36" s="37"/>
      <c r="E36" s="37"/>
      <c r="F36" s="37"/>
    </row>
    <row r="37" spans="3:6" ht="12.75">
      <c r="C37" s="37"/>
      <c r="D37" s="37"/>
      <c r="E37" s="37"/>
      <c r="F37" s="37"/>
    </row>
    <row r="38" spans="3:6" ht="12.75">
      <c r="C38" s="37"/>
      <c r="D38" s="37"/>
      <c r="E38" s="37"/>
      <c r="F38" s="37"/>
    </row>
    <row r="39" spans="3:6" ht="12.75">
      <c r="C39" s="37"/>
      <c r="D39" s="37"/>
      <c r="E39" s="37"/>
      <c r="F39" s="37"/>
    </row>
    <row r="40" spans="3:6" ht="12.75">
      <c r="C40" s="37"/>
      <c r="D40" s="37"/>
      <c r="E40" s="37"/>
      <c r="F40" s="37"/>
    </row>
    <row r="41" spans="3:5" ht="12.75">
      <c r="C41" s="37"/>
      <c r="D41" s="37"/>
      <c r="E41" s="37"/>
    </row>
    <row r="42" spans="3:5" ht="12.75">
      <c r="C42" s="37"/>
      <c r="D42" s="37"/>
      <c r="E42" s="37"/>
    </row>
    <row r="43" spans="3:5" ht="12.75">
      <c r="C43" s="37"/>
      <c r="D43" s="37"/>
      <c r="E43" s="37"/>
    </row>
    <row r="44" spans="3:5" ht="12.75">
      <c r="C44" s="37"/>
      <c r="D44" s="37"/>
      <c r="E44" s="37"/>
    </row>
    <row r="45" spans="3:5" ht="12.75">
      <c r="C45" s="37"/>
      <c r="D45" s="37"/>
      <c r="E45" s="37"/>
    </row>
    <row r="46" spans="3:5" ht="12.75">
      <c r="C46" s="37"/>
      <c r="D46" s="37"/>
      <c r="E46" s="37"/>
    </row>
    <row r="47" spans="3:5" ht="12.75">
      <c r="C47" s="37"/>
      <c r="D47" s="37"/>
      <c r="E47" s="37"/>
    </row>
  </sheetData>
  <sheetProtection/>
  <hyperlinks>
    <hyperlink ref="M1" location="'Table Index'!A1" display="'Table Index'!A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M1" sqref="M1"/>
    </sheetView>
  </sheetViews>
  <sheetFormatPr defaultColWidth="9.140625" defaultRowHeight="15"/>
  <cols>
    <col min="1" max="1" width="23.00390625" style="3" customWidth="1"/>
    <col min="2" max="3" width="14.00390625" style="3" customWidth="1"/>
    <col min="4" max="12" width="12.7109375" style="3" customWidth="1"/>
    <col min="13" max="16384" width="9.140625" style="3" customWidth="1"/>
  </cols>
  <sheetData>
    <row r="1" spans="1:14" s="46" customFormat="1" ht="15.75">
      <c r="A1" s="145" t="s">
        <v>20</v>
      </c>
      <c r="B1" s="145"/>
      <c r="C1" s="145"/>
      <c r="M1" s="146" t="s">
        <v>38</v>
      </c>
      <c r="N1" s="23"/>
    </row>
    <row r="2" spans="1:3" s="147" customFormat="1" ht="15.75">
      <c r="A2" s="46" t="s">
        <v>132</v>
      </c>
      <c r="B2" s="46"/>
      <c r="C2" s="46"/>
    </row>
    <row r="3" spans="1:3" s="147" customFormat="1" ht="15.75">
      <c r="A3" s="46" t="s">
        <v>0</v>
      </c>
      <c r="B3" s="46"/>
      <c r="C3" s="46"/>
    </row>
    <row r="4" ht="15"/>
    <row r="5" spans="1:7" s="85" customFormat="1" ht="51">
      <c r="A5" s="125" t="s">
        <v>112</v>
      </c>
      <c r="B5" s="103" t="s">
        <v>0</v>
      </c>
      <c r="C5" s="131" t="s">
        <v>8</v>
      </c>
      <c r="D5" s="131" t="s">
        <v>7</v>
      </c>
      <c r="E5" s="131" t="s">
        <v>9</v>
      </c>
      <c r="F5" s="131" t="s">
        <v>73</v>
      </c>
      <c r="G5" s="104" t="s">
        <v>10</v>
      </c>
    </row>
    <row r="6" spans="1:8" ht="12.75">
      <c r="A6" s="86" t="s">
        <v>11</v>
      </c>
      <c r="B6" s="72">
        <v>2372777</v>
      </c>
      <c r="C6" s="90">
        <v>823314</v>
      </c>
      <c r="D6" s="90">
        <v>178972</v>
      </c>
      <c r="E6" s="90">
        <v>975676</v>
      </c>
      <c r="F6" s="90">
        <v>263360</v>
      </c>
      <c r="G6" s="79">
        <v>131455</v>
      </c>
      <c r="H6" s="89"/>
    </row>
    <row r="7" spans="1:8" ht="15" customHeight="1">
      <c r="A7" s="6" t="s">
        <v>14</v>
      </c>
      <c r="B7" s="74">
        <v>956526</v>
      </c>
      <c r="C7" s="91">
        <v>375348</v>
      </c>
      <c r="D7" s="91">
        <v>56160</v>
      </c>
      <c r="E7" s="91">
        <v>336877</v>
      </c>
      <c r="F7" s="91">
        <v>114202</v>
      </c>
      <c r="G7" s="34">
        <v>73939</v>
      </c>
      <c r="H7" s="89"/>
    </row>
    <row r="8" spans="1:8" ht="15" customHeight="1">
      <c r="A8" s="6" t="s">
        <v>15</v>
      </c>
      <c r="B8" s="74">
        <v>720337</v>
      </c>
      <c r="C8" s="91">
        <v>238737</v>
      </c>
      <c r="D8" s="91">
        <v>55897</v>
      </c>
      <c r="E8" s="91">
        <v>308496</v>
      </c>
      <c r="F8" s="91">
        <v>85801</v>
      </c>
      <c r="G8" s="34">
        <v>31406</v>
      </c>
      <c r="H8" s="89"/>
    </row>
    <row r="9" spans="1:8" ht="15" customHeight="1">
      <c r="A9" s="6" t="s">
        <v>16</v>
      </c>
      <c r="B9" s="74">
        <v>202252</v>
      </c>
      <c r="C9" s="91">
        <v>63199</v>
      </c>
      <c r="D9" s="91">
        <v>18145</v>
      </c>
      <c r="E9" s="91">
        <v>92117</v>
      </c>
      <c r="F9" s="91">
        <v>21899</v>
      </c>
      <c r="G9" s="34">
        <v>6892</v>
      </c>
      <c r="H9" s="89"/>
    </row>
    <row r="10" spans="1:8" ht="15" customHeight="1">
      <c r="A10" s="6" t="s">
        <v>17</v>
      </c>
      <c r="B10" s="74">
        <v>90526</v>
      </c>
      <c r="C10" s="91">
        <v>32183</v>
      </c>
      <c r="D10" s="91">
        <v>8410</v>
      </c>
      <c r="E10" s="91">
        <v>36913</v>
      </c>
      <c r="F10" s="91">
        <v>9341</v>
      </c>
      <c r="G10" s="34">
        <v>3679</v>
      </c>
      <c r="H10" s="89"/>
    </row>
    <row r="11" spans="1:8" ht="15" customHeight="1">
      <c r="A11" s="6" t="s">
        <v>18</v>
      </c>
      <c r="B11" s="74">
        <v>254345</v>
      </c>
      <c r="C11" s="91">
        <v>67459</v>
      </c>
      <c r="D11" s="91">
        <v>24929</v>
      </c>
      <c r="E11" s="91">
        <v>131708</v>
      </c>
      <c r="F11" s="91">
        <v>20789</v>
      </c>
      <c r="G11" s="34">
        <v>9460</v>
      </c>
      <c r="H11" s="89"/>
    </row>
    <row r="12" spans="1:8" ht="15" customHeight="1">
      <c r="A12" s="8" t="s">
        <v>19</v>
      </c>
      <c r="B12" s="75">
        <v>148791</v>
      </c>
      <c r="C12" s="92">
        <v>46388</v>
      </c>
      <c r="D12" s="92">
        <v>15431</v>
      </c>
      <c r="E12" s="92">
        <v>69565</v>
      </c>
      <c r="F12" s="92">
        <v>11328</v>
      </c>
      <c r="G12" s="36">
        <v>6079</v>
      </c>
      <c r="H12" s="89"/>
    </row>
    <row r="13" spans="1:14" ht="15">
      <c r="A13" s="44"/>
      <c r="B13" s="44"/>
      <c r="C13" s="44"/>
      <c r="D13" s="12"/>
      <c r="E13" s="12"/>
      <c r="F13" s="12"/>
      <c r="G13" s="12"/>
      <c r="N13"/>
    </row>
    <row r="14" spans="1:12" ht="12.75">
      <c r="A14" s="9" t="s">
        <v>3</v>
      </c>
      <c r="B14" s="9"/>
      <c r="C14" s="9"/>
      <c r="H14" s="37"/>
      <c r="I14" s="33"/>
      <c r="J14" s="33"/>
      <c r="K14" s="37"/>
      <c r="L14" s="33"/>
    </row>
    <row r="15" spans="1:12" ht="12.75">
      <c r="A15" s="9" t="s">
        <v>4</v>
      </c>
      <c r="B15" s="9"/>
      <c r="C15" s="9"/>
      <c r="H15" s="37"/>
      <c r="I15" s="33"/>
      <c r="J15" s="33"/>
      <c r="K15" s="37"/>
      <c r="L15" s="33"/>
    </row>
    <row r="16" spans="1:12" ht="12.75">
      <c r="A16" s="10" t="s">
        <v>5</v>
      </c>
      <c r="B16" s="10"/>
      <c r="C16" s="10"/>
      <c r="H16" s="37"/>
      <c r="I16" s="33"/>
      <c r="J16" s="33"/>
      <c r="K16" s="37"/>
      <c r="L16" s="33"/>
    </row>
    <row r="17" spans="8:12" ht="12.75">
      <c r="H17" s="37"/>
      <c r="I17" s="37"/>
      <c r="J17" s="37"/>
      <c r="K17" s="37"/>
      <c r="L17" s="37"/>
    </row>
    <row r="18" spans="8:12" ht="12.75">
      <c r="H18" s="37"/>
      <c r="I18" s="37"/>
      <c r="J18" s="37"/>
      <c r="K18" s="37"/>
      <c r="L18" s="37"/>
    </row>
    <row r="19" spans="1:12" s="94" customFormat="1" ht="15">
      <c r="A19" s="93"/>
      <c r="E19" s="95"/>
      <c r="F19" s="95"/>
      <c r="G19" s="95"/>
      <c r="H19" s="95"/>
      <c r="I19" s="95"/>
      <c r="J19" s="95"/>
      <c r="K19" s="96"/>
      <c r="L19" s="97"/>
    </row>
    <row r="20" spans="5:12" ht="15">
      <c r="E20"/>
      <c r="F20"/>
      <c r="I20"/>
      <c r="J20"/>
      <c r="K20"/>
      <c r="L20" s="33"/>
    </row>
    <row r="21" spans="5:12" ht="15">
      <c r="E21"/>
      <c r="F21"/>
      <c r="I21"/>
      <c r="J21"/>
      <c r="K21"/>
      <c r="L21" s="33"/>
    </row>
    <row r="22" spans="1:12" ht="15">
      <c r="A22"/>
      <c r="B22"/>
      <c r="C22"/>
      <c r="D22"/>
      <c r="E22"/>
      <c r="F22"/>
      <c r="G22"/>
      <c r="I22"/>
      <c r="J22"/>
      <c r="K22"/>
      <c r="L22" s="33"/>
    </row>
    <row r="23" spans="1:12" ht="15">
      <c r="A23"/>
      <c r="B23"/>
      <c r="C23"/>
      <c r="D23"/>
      <c r="E23"/>
      <c r="F23"/>
      <c r="G23"/>
      <c r="I23"/>
      <c r="J23"/>
      <c r="K23"/>
      <c r="L23" s="37"/>
    </row>
    <row r="24" spans="1:12" ht="15">
      <c r="A24"/>
      <c r="B24"/>
      <c r="C24"/>
      <c r="D24"/>
      <c r="E24"/>
      <c r="F24"/>
      <c r="G24"/>
      <c r="I24"/>
      <c r="J24"/>
      <c r="K24"/>
      <c r="L24" s="37"/>
    </row>
    <row r="25" spans="1:12" ht="15">
      <c r="A25"/>
      <c r="B25"/>
      <c r="C25"/>
      <c r="D25"/>
      <c r="E25"/>
      <c r="F25"/>
      <c r="G25"/>
      <c r="I25"/>
      <c r="J25"/>
      <c r="K25"/>
      <c r="L25" s="33"/>
    </row>
    <row r="26" spans="1:12" ht="15">
      <c r="A26"/>
      <c r="B26"/>
      <c r="C26"/>
      <c r="D26"/>
      <c r="E26"/>
      <c r="F26"/>
      <c r="G26"/>
      <c r="I26"/>
      <c r="J26"/>
      <c r="K26"/>
      <c r="L26" s="33"/>
    </row>
    <row r="27" spans="1:12" ht="15">
      <c r="A27"/>
      <c r="B27"/>
      <c r="C27"/>
      <c r="D27"/>
      <c r="E27"/>
      <c r="F27"/>
      <c r="G27"/>
      <c r="I27"/>
      <c r="J27"/>
      <c r="K27"/>
      <c r="L27" s="33"/>
    </row>
    <row r="28" spans="1:12" ht="15">
      <c r="A28"/>
      <c r="B28"/>
      <c r="C28"/>
      <c r="D28"/>
      <c r="E28"/>
      <c r="F28"/>
      <c r="G28"/>
      <c r="I28"/>
      <c r="J28"/>
      <c r="K28"/>
      <c r="L28" s="33"/>
    </row>
    <row r="29" spans="1:12" ht="15">
      <c r="A29"/>
      <c r="B29"/>
      <c r="C29"/>
      <c r="D29"/>
      <c r="E29"/>
      <c r="F29"/>
      <c r="G29"/>
      <c r="I29"/>
      <c r="J29"/>
      <c r="K29"/>
      <c r="L29" s="37"/>
    </row>
    <row r="30" spans="1:12" ht="15">
      <c r="A30"/>
      <c r="B30"/>
      <c r="C30"/>
      <c r="D30"/>
      <c r="E30"/>
      <c r="F30"/>
      <c r="G30"/>
      <c r="I30"/>
      <c r="J30"/>
      <c r="K30"/>
      <c r="L30" s="37"/>
    </row>
    <row r="31" spans="1:12" ht="15">
      <c r="A31"/>
      <c r="B31"/>
      <c r="C31"/>
      <c r="D31"/>
      <c r="E31"/>
      <c r="F31"/>
      <c r="G31"/>
      <c r="H31" s="37"/>
      <c r="I31" s="37"/>
      <c r="J31" s="37"/>
      <c r="K31" s="37"/>
      <c r="L31" s="37"/>
    </row>
    <row r="32" spans="4:12" ht="12.75">
      <c r="D32" s="37"/>
      <c r="E32" s="37"/>
      <c r="F32" s="37"/>
      <c r="G32" s="33"/>
      <c r="H32" s="37"/>
      <c r="I32" s="37"/>
      <c r="J32" s="37"/>
      <c r="K32" s="37"/>
      <c r="L32" s="37"/>
    </row>
    <row r="33" spans="4:12" ht="12.75">
      <c r="D33" s="37"/>
      <c r="E33" s="37"/>
      <c r="F33" s="37"/>
      <c r="G33" s="37"/>
      <c r="H33" s="37"/>
      <c r="I33" s="37"/>
      <c r="J33" s="37"/>
      <c r="K33" s="37"/>
      <c r="L33" s="37"/>
    </row>
    <row r="34" spans="4:12" ht="12.75">
      <c r="D34" s="37"/>
      <c r="E34" s="37"/>
      <c r="F34" s="37"/>
      <c r="G34" s="37"/>
      <c r="H34" s="37"/>
      <c r="I34" s="37"/>
      <c r="J34" s="37"/>
      <c r="K34" s="37"/>
      <c r="L34" s="37"/>
    </row>
    <row r="35" spans="4:12" ht="12.75">
      <c r="D35" s="37"/>
      <c r="E35" s="37"/>
      <c r="F35" s="37"/>
      <c r="G35" s="37"/>
      <c r="H35" s="37"/>
      <c r="I35" s="37"/>
      <c r="J35" s="37"/>
      <c r="K35" s="37"/>
      <c r="L35" s="37"/>
    </row>
    <row r="36" spans="4:12" ht="12.75">
      <c r="D36" s="37"/>
      <c r="E36" s="37"/>
      <c r="F36" s="37"/>
      <c r="G36" s="37"/>
      <c r="H36" s="37"/>
      <c r="I36" s="37"/>
      <c r="J36" s="37"/>
      <c r="K36" s="37"/>
      <c r="L36" s="37"/>
    </row>
    <row r="37" spans="4:12" ht="12.75">
      <c r="D37" s="37"/>
      <c r="E37" s="37"/>
      <c r="F37" s="37"/>
      <c r="G37" s="37"/>
      <c r="H37" s="37"/>
      <c r="I37" s="37"/>
      <c r="J37" s="37"/>
      <c r="K37" s="37"/>
      <c r="L37" s="37"/>
    </row>
    <row r="38" spans="4:12" ht="12.75">
      <c r="D38" s="37"/>
      <c r="E38" s="37"/>
      <c r="F38" s="37"/>
      <c r="G38" s="37"/>
      <c r="H38" s="37"/>
      <c r="I38" s="37"/>
      <c r="J38" s="37"/>
      <c r="K38" s="37"/>
      <c r="L38" s="37"/>
    </row>
    <row r="39" spans="4:12" ht="12.75">
      <c r="D39" s="37"/>
      <c r="E39" s="37"/>
      <c r="F39" s="37"/>
      <c r="G39" s="37"/>
      <c r="H39" s="37"/>
      <c r="I39" s="37"/>
      <c r="J39" s="37"/>
      <c r="K39" s="37"/>
      <c r="L39" s="37"/>
    </row>
    <row r="40" spans="4:12" ht="12.75">
      <c r="D40" s="37"/>
      <c r="E40" s="37"/>
      <c r="F40" s="37"/>
      <c r="G40" s="37"/>
      <c r="H40" s="37"/>
      <c r="I40" s="37"/>
      <c r="J40" s="37"/>
      <c r="K40" s="37"/>
      <c r="L40" s="37"/>
    </row>
    <row r="41" spans="4:7" ht="12.75">
      <c r="D41" s="37"/>
      <c r="E41" s="37"/>
      <c r="F41" s="37"/>
      <c r="G41" s="37"/>
    </row>
    <row r="42" spans="4:7" ht="12.75">
      <c r="D42" s="37"/>
      <c r="E42" s="37"/>
      <c r="F42" s="37"/>
      <c r="G42" s="37"/>
    </row>
    <row r="43" spans="4:7" ht="12.75">
      <c r="D43" s="37"/>
      <c r="E43" s="37"/>
      <c r="F43" s="37"/>
      <c r="G43" s="37"/>
    </row>
    <row r="44" spans="4:7" ht="12.75">
      <c r="D44" s="37"/>
      <c r="E44" s="37"/>
      <c r="F44" s="37"/>
      <c r="G44" s="37"/>
    </row>
    <row r="45" spans="4:7" ht="12.75">
      <c r="D45" s="37"/>
      <c r="E45" s="37"/>
      <c r="F45" s="37"/>
      <c r="G45" s="37"/>
    </row>
    <row r="46" spans="4:7" ht="12.75">
      <c r="D46" s="37"/>
      <c r="E46" s="37"/>
      <c r="F46" s="37"/>
      <c r="G46" s="37"/>
    </row>
    <row r="47" spans="4:7" ht="12.75">
      <c r="D47" s="37"/>
      <c r="E47" s="37"/>
      <c r="F47" s="37"/>
      <c r="G47" s="37"/>
    </row>
  </sheetData>
  <sheetProtection/>
  <hyperlinks>
    <hyperlink ref="M1" location="'Table Index'!A1" display="'Table Index'!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M1" sqref="M1"/>
    </sheetView>
  </sheetViews>
  <sheetFormatPr defaultColWidth="9.140625" defaultRowHeight="15"/>
  <cols>
    <col min="1" max="1" width="28.28125" style="1" customWidth="1"/>
    <col min="2" max="3" width="10.140625" style="1" bestFit="1" customWidth="1"/>
    <col min="4" max="5" width="12.140625" style="1" bestFit="1" customWidth="1"/>
    <col min="6" max="6" width="16.28125" style="1" customWidth="1"/>
    <col min="7" max="16384" width="9.140625" style="1" customWidth="1"/>
  </cols>
  <sheetData>
    <row r="1" spans="1:14" s="46" customFormat="1" ht="15.75">
      <c r="A1" s="145" t="s">
        <v>20</v>
      </c>
      <c r="B1" s="148"/>
      <c r="C1" s="148"/>
      <c r="D1" s="149"/>
      <c r="E1" s="149"/>
      <c r="F1" s="148"/>
      <c r="M1" s="144" t="s">
        <v>38</v>
      </c>
      <c r="N1" s="23"/>
    </row>
    <row r="2" spans="1:6" s="46" customFormat="1" ht="15.75">
      <c r="A2" s="143" t="s">
        <v>167</v>
      </c>
      <c r="B2" s="150"/>
      <c r="C2" s="150"/>
      <c r="D2" s="151"/>
      <c r="E2" s="151"/>
      <c r="F2" s="151"/>
    </row>
    <row r="3" spans="1:6" s="46" customFormat="1" ht="15.75">
      <c r="A3" s="46" t="s">
        <v>0</v>
      </c>
      <c r="B3" s="150"/>
      <c r="C3" s="150"/>
      <c r="D3" s="151"/>
      <c r="E3" s="151"/>
      <c r="F3" s="151"/>
    </row>
    <row r="4" spans="2:6" ht="14.25">
      <c r="B4" s="19"/>
      <c r="C4" s="19"/>
      <c r="D4" s="20"/>
      <c r="E4" s="20"/>
      <c r="F4" s="20"/>
    </row>
    <row r="5" spans="1:6" s="3" customFormat="1" ht="38.25">
      <c r="A5" s="24"/>
      <c r="B5" s="132" t="s">
        <v>25</v>
      </c>
      <c r="C5" s="132">
        <v>2011</v>
      </c>
      <c r="D5" s="133" t="s">
        <v>26</v>
      </c>
      <c r="E5" s="133" t="s">
        <v>21</v>
      </c>
      <c r="F5" s="163" t="s">
        <v>22</v>
      </c>
    </row>
    <row r="6" spans="1:6" s="3" customFormat="1" ht="12.75">
      <c r="A6" s="38" t="s">
        <v>0</v>
      </c>
      <c r="B6" s="91">
        <v>2192246</v>
      </c>
      <c r="C6" s="25">
        <v>2372777</v>
      </c>
      <c r="D6" s="164">
        <v>100</v>
      </c>
      <c r="E6" s="12">
        <v>100</v>
      </c>
      <c r="F6" s="166" t="s">
        <v>23</v>
      </c>
    </row>
    <row r="7" spans="1:6" s="3" customFormat="1" ht="25.5">
      <c r="A7" s="38" t="s">
        <v>80</v>
      </c>
      <c r="B7" s="91">
        <v>296136</v>
      </c>
      <c r="C7" s="25">
        <v>311867</v>
      </c>
      <c r="D7" s="164">
        <f>B7/B$6*100</f>
        <v>13.508338024108607</v>
      </c>
      <c r="E7" s="12">
        <v>13.143544462880413</v>
      </c>
      <c r="F7" s="167">
        <f>E7-D7</f>
        <v>-0.3647935612281934</v>
      </c>
    </row>
    <row r="8" spans="1:6" s="3" customFormat="1" ht="25.5">
      <c r="A8" s="38" t="s">
        <v>81</v>
      </c>
      <c r="B8" s="91">
        <v>424694</v>
      </c>
      <c r="C8" s="25">
        <v>511447</v>
      </c>
      <c r="D8" s="164">
        <f aca="true" t="shared" si="0" ref="D8:D17">B8/B$6*100</f>
        <v>19.372552167959253</v>
      </c>
      <c r="E8" s="12">
        <v>21.554785805830047</v>
      </c>
      <c r="F8" s="167">
        <f aca="true" t="shared" si="1" ref="F8:F17">E8-D8</f>
        <v>2.1822336378707945</v>
      </c>
    </row>
    <row r="9" spans="1:6" s="3" customFormat="1" ht="25.5">
      <c r="A9" s="38" t="s">
        <v>7</v>
      </c>
      <c r="B9" s="91">
        <v>140859</v>
      </c>
      <c r="C9" s="25">
        <v>178972</v>
      </c>
      <c r="D9" s="164">
        <f t="shared" si="0"/>
        <v>6.425328179410522</v>
      </c>
      <c r="E9" s="12">
        <v>7.542723146760104</v>
      </c>
      <c r="F9" s="167">
        <f t="shared" si="1"/>
        <v>1.1173949673495818</v>
      </c>
    </row>
    <row r="10" spans="1:6" s="3" customFormat="1" ht="25.5">
      <c r="A10" s="38" t="s">
        <v>71</v>
      </c>
      <c r="B10" s="91">
        <v>399466</v>
      </c>
      <c r="C10" s="25">
        <v>415035</v>
      </c>
      <c r="D10" s="164">
        <f t="shared" si="0"/>
        <v>18.221768907321533</v>
      </c>
      <c r="E10" s="12">
        <v>17.491529966785755</v>
      </c>
      <c r="F10" s="167">
        <f t="shared" si="1"/>
        <v>-0.7302389405357772</v>
      </c>
    </row>
    <row r="11" spans="1:10" s="3" customFormat="1" ht="38.25">
      <c r="A11" s="38" t="s">
        <v>77</v>
      </c>
      <c r="B11" s="91">
        <v>426839</v>
      </c>
      <c r="C11" s="25">
        <v>409533</v>
      </c>
      <c r="D11" s="164">
        <f t="shared" si="0"/>
        <v>19.470397026611064</v>
      </c>
      <c r="E11" s="12">
        <v>17.259649769025913</v>
      </c>
      <c r="F11" s="167">
        <f t="shared" si="1"/>
        <v>-2.210747257585151</v>
      </c>
      <c r="I11" s="1"/>
      <c r="J11" s="1"/>
    </row>
    <row r="12" spans="1:10" s="3" customFormat="1" ht="38.25">
      <c r="A12" s="38" t="s">
        <v>76</v>
      </c>
      <c r="B12" s="91">
        <v>148859</v>
      </c>
      <c r="C12" s="25">
        <v>151108</v>
      </c>
      <c r="D12" s="164">
        <f t="shared" si="0"/>
        <v>6.79025072916087</v>
      </c>
      <c r="E12" s="12">
        <v>6.368402930406019</v>
      </c>
      <c r="F12" s="167">
        <f t="shared" si="1"/>
        <v>-0.42184779875485123</v>
      </c>
      <c r="I12" s="1"/>
      <c r="J12" s="1"/>
    </row>
    <row r="13" spans="1:10" s="3" customFormat="1" ht="38.25">
      <c r="A13" s="38" t="s">
        <v>82</v>
      </c>
      <c r="B13" s="91">
        <v>151452</v>
      </c>
      <c r="C13" s="25">
        <v>170002</v>
      </c>
      <c r="D13" s="164">
        <f t="shared" si="0"/>
        <v>6.908531250598701</v>
      </c>
      <c r="E13" s="12">
        <v>7.164685092615109</v>
      </c>
      <c r="F13" s="167">
        <f t="shared" si="1"/>
        <v>0.256153842016408</v>
      </c>
      <c r="I13" s="1"/>
      <c r="J13" s="1"/>
    </row>
    <row r="14" spans="1:10" s="3" customFormat="1" ht="38.25">
      <c r="A14" s="38" t="s">
        <v>83</v>
      </c>
      <c r="B14" s="91">
        <v>79602</v>
      </c>
      <c r="C14" s="25">
        <v>93358</v>
      </c>
      <c r="D14" s="164">
        <f t="shared" si="0"/>
        <v>3.631070600653394</v>
      </c>
      <c r="E14" s="12">
        <v>3.9345458928504446</v>
      </c>
      <c r="F14" s="167">
        <f t="shared" si="1"/>
        <v>0.3034752921970507</v>
      </c>
      <c r="I14" s="1"/>
      <c r="J14" s="1"/>
    </row>
    <row r="15" spans="1:10" s="3" customFormat="1" ht="25.5">
      <c r="A15" s="38" t="s">
        <v>12</v>
      </c>
      <c r="B15" s="91">
        <v>38992</v>
      </c>
      <c r="C15" s="25">
        <v>36954</v>
      </c>
      <c r="D15" s="164">
        <f t="shared" si="0"/>
        <v>1.778632507483193</v>
      </c>
      <c r="E15" s="12">
        <v>1.5574156357719247</v>
      </c>
      <c r="F15" s="167">
        <f t="shared" si="1"/>
        <v>-0.22121687171126836</v>
      </c>
      <c r="I15" s="1"/>
      <c r="J15" s="1"/>
    </row>
    <row r="16" spans="1:10" s="3" customFormat="1" ht="25.5">
      <c r="A16" s="38" t="s">
        <v>13</v>
      </c>
      <c r="B16" s="91">
        <v>9602</v>
      </c>
      <c r="C16" s="25">
        <v>5598</v>
      </c>
      <c r="D16" s="164">
        <f t="shared" si="0"/>
        <v>0.4379982903378544</v>
      </c>
      <c r="E16" s="12">
        <v>0.23592608997811426</v>
      </c>
      <c r="F16" s="167">
        <f t="shared" si="1"/>
        <v>-0.20207220035974016</v>
      </c>
      <c r="I16" s="1"/>
      <c r="J16" s="1"/>
    </row>
    <row r="17" spans="1:10" s="3" customFormat="1" ht="13.5" customHeight="1">
      <c r="A17" s="39" t="s">
        <v>84</v>
      </c>
      <c r="B17" s="92">
        <v>75745</v>
      </c>
      <c r="C17" s="26">
        <v>88903</v>
      </c>
      <c r="D17" s="165">
        <f t="shared" si="0"/>
        <v>3.455132316355008</v>
      </c>
      <c r="E17" s="13">
        <v>3.7467912070961575</v>
      </c>
      <c r="F17" s="168">
        <f t="shared" si="1"/>
        <v>0.2916588907411497</v>
      </c>
      <c r="I17" s="1"/>
      <c r="J17" s="1"/>
    </row>
    <row r="18" spans="1:6" ht="14.25">
      <c r="A18" s="23"/>
      <c r="B18" s="21"/>
      <c r="C18" s="21"/>
      <c r="D18" s="22"/>
      <c r="E18" s="22"/>
      <c r="F18" s="22"/>
    </row>
    <row r="19" ht="14.25">
      <c r="A19" s="18" t="s">
        <v>24</v>
      </c>
    </row>
    <row r="20" ht="14.25">
      <c r="A20" s="9" t="s">
        <v>3</v>
      </c>
    </row>
    <row r="21" ht="14.25">
      <c r="A21" s="9" t="s">
        <v>4</v>
      </c>
    </row>
    <row r="22" ht="14.25">
      <c r="A22" s="10" t="s">
        <v>5</v>
      </c>
    </row>
    <row r="25" ht="14.25">
      <c r="B25" s="118"/>
    </row>
    <row r="26" spans="1:6" ht="15">
      <c r="A26"/>
      <c r="B26" s="95"/>
      <c r="C26"/>
      <c r="D26"/>
      <c r="E26"/>
      <c r="F26"/>
    </row>
    <row r="27" spans="1:6" ht="15">
      <c r="A27"/>
      <c r="B27" s="95"/>
      <c r="C27"/>
      <c r="D27"/>
      <c r="E27"/>
      <c r="F27"/>
    </row>
    <row r="28" spans="1:6" ht="15">
      <c r="A28"/>
      <c r="B28" s="95"/>
      <c r="C28"/>
      <c r="D28"/>
      <c r="E28"/>
      <c r="F28"/>
    </row>
    <row r="29" spans="1:6" ht="15">
      <c r="A29"/>
      <c r="B29" s="95"/>
      <c r="C29"/>
      <c r="D29"/>
      <c r="E29"/>
      <c r="F29"/>
    </row>
    <row r="30" spans="1:6" ht="15">
      <c r="A30"/>
      <c r="B30" s="95"/>
      <c r="C30"/>
      <c r="D30"/>
      <c r="E30"/>
      <c r="F30"/>
    </row>
    <row r="31" spans="1:6" ht="15">
      <c r="A31"/>
      <c r="B31" s="95"/>
      <c r="C31"/>
      <c r="D31"/>
      <c r="E31"/>
      <c r="F31"/>
    </row>
    <row r="32" spans="1:6" ht="15">
      <c r="A32"/>
      <c r="B32" s="95"/>
      <c r="C32"/>
      <c r="D32"/>
      <c r="E32"/>
      <c r="F32"/>
    </row>
    <row r="33" spans="1:6" ht="15">
      <c r="A33"/>
      <c r="B33" s="95"/>
      <c r="C33"/>
      <c r="D33"/>
      <c r="E33"/>
      <c r="F33"/>
    </row>
    <row r="34" spans="1:6" ht="15">
      <c r="A34"/>
      <c r="B34" s="95"/>
      <c r="C34"/>
      <c r="D34"/>
      <c r="E34"/>
      <c r="F34"/>
    </row>
    <row r="35" spans="1:6" ht="15">
      <c r="A35"/>
      <c r="B35"/>
      <c r="C35"/>
      <c r="D35"/>
      <c r="E35"/>
      <c r="F35"/>
    </row>
    <row r="36" spans="1:6" ht="15">
      <c r="A36"/>
      <c r="B36"/>
      <c r="C36"/>
      <c r="D36"/>
      <c r="E36"/>
      <c r="F36"/>
    </row>
    <row r="37" spans="1:6" ht="15">
      <c r="A37"/>
      <c r="B37"/>
      <c r="C37"/>
      <c r="D37"/>
      <c r="E37"/>
      <c r="F37"/>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27"/>
  <sheetViews>
    <sheetView zoomScalePageLayoutView="0" workbookViewId="0" topLeftCell="A1">
      <selection activeCell="A5" sqref="A5:G11"/>
    </sheetView>
  </sheetViews>
  <sheetFormatPr defaultColWidth="9.140625" defaultRowHeight="15"/>
  <cols>
    <col min="1" max="1" width="22.140625" style="3" customWidth="1"/>
    <col min="2" max="3" width="14.00390625" style="3" customWidth="1"/>
    <col min="4" max="12" width="12.7109375" style="3" customWidth="1"/>
    <col min="13" max="16384" width="9.140625" style="3" customWidth="1"/>
  </cols>
  <sheetData>
    <row r="1" spans="1:14" s="46" customFormat="1" ht="15.75">
      <c r="A1" s="145" t="s">
        <v>20</v>
      </c>
      <c r="B1" s="145"/>
      <c r="C1" s="145"/>
      <c r="M1" s="146" t="s">
        <v>38</v>
      </c>
      <c r="N1" s="23"/>
    </row>
    <row r="2" spans="1:3" s="147" customFormat="1" ht="15.75">
      <c r="A2" s="46" t="s">
        <v>168</v>
      </c>
      <c r="B2" s="46"/>
      <c r="C2" s="46"/>
    </row>
    <row r="3" spans="1:3" s="147" customFormat="1" ht="15.75">
      <c r="A3" s="46" t="s">
        <v>0</v>
      </c>
      <c r="B3" s="46"/>
      <c r="C3" s="46"/>
    </row>
    <row r="4" ht="15"/>
    <row r="5" spans="1:7" s="85" customFormat="1" ht="114.75">
      <c r="A5" s="125"/>
      <c r="B5" s="162" t="s">
        <v>0</v>
      </c>
      <c r="C5" s="131" t="s">
        <v>113</v>
      </c>
      <c r="D5" s="162" t="s">
        <v>114</v>
      </c>
      <c r="E5" s="162" t="s">
        <v>115</v>
      </c>
      <c r="F5" s="131" t="s">
        <v>116</v>
      </c>
      <c r="G5" s="163" t="s">
        <v>117</v>
      </c>
    </row>
    <row r="6" spans="1:8" s="175" customFormat="1" ht="30" customHeight="1">
      <c r="A6" s="86" t="s">
        <v>0</v>
      </c>
      <c r="B6" s="170">
        <v>2372777</v>
      </c>
      <c r="C6" s="171">
        <v>660643</v>
      </c>
      <c r="D6" s="172">
        <v>810343</v>
      </c>
      <c r="E6" s="172">
        <v>576419</v>
      </c>
      <c r="F6" s="171">
        <v>294892</v>
      </c>
      <c r="G6" s="173">
        <v>30480</v>
      </c>
      <c r="H6" s="174"/>
    </row>
    <row r="7" spans="1:8" s="175" customFormat="1" ht="30" customHeight="1">
      <c r="A7" s="176" t="s">
        <v>118</v>
      </c>
      <c r="B7" s="177">
        <v>823314</v>
      </c>
      <c r="C7" s="178">
        <v>242785</v>
      </c>
      <c r="D7" s="179">
        <v>171232</v>
      </c>
      <c r="E7" s="179">
        <v>284070</v>
      </c>
      <c r="F7" s="178">
        <v>109206</v>
      </c>
      <c r="G7" s="180">
        <v>16021</v>
      </c>
      <c r="H7" s="174"/>
    </row>
    <row r="8" spans="1:8" s="175" customFormat="1" ht="30" customHeight="1">
      <c r="A8" s="176" t="s">
        <v>119</v>
      </c>
      <c r="B8" s="177">
        <v>178972</v>
      </c>
      <c r="C8" s="178">
        <v>132955</v>
      </c>
      <c r="D8" s="179">
        <v>14923</v>
      </c>
      <c r="E8" s="179">
        <v>23697</v>
      </c>
      <c r="F8" s="178">
        <v>4752</v>
      </c>
      <c r="G8" s="180">
        <v>2645</v>
      </c>
      <c r="H8" s="174"/>
    </row>
    <row r="9" spans="1:8" s="175" customFormat="1" ht="30" customHeight="1">
      <c r="A9" s="176" t="s">
        <v>121</v>
      </c>
      <c r="B9" s="177">
        <v>975676</v>
      </c>
      <c r="C9" s="178">
        <v>227678</v>
      </c>
      <c r="D9" s="179">
        <v>523616</v>
      </c>
      <c r="E9" s="179">
        <v>122898</v>
      </c>
      <c r="F9" s="178">
        <v>92958</v>
      </c>
      <c r="G9" s="180">
        <v>8526</v>
      </c>
      <c r="H9" s="174"/>
    </row>
    <row r="10" spans="1:8" s="175" customFormat="1" ht="30" customHeight="1">
      <c r="A10" s="176" t="s">
        <v>120</v>
      </c>
      <c r="B10" s="177">
        <v>263360</v>
      </c>
      <c r="C10" s="178">
        <v>35460</v>
      </c>
      <c r="D10" s="179">
        <v>63344</v>
      </c>
      <c r="E10" s="179">
        <v>121752</v>
      </c>
      <c r="F10" s="178">
        <v>41284</v>
      </c>
      <c r="G10" s="180">
        <v>1520</v>
      </c>
      <c r="H10" s="174"/>
    </row>
    <row r="11" spans="1:8" s="175" customFormat="1" ht="30" customHeight="1">
      <c r="A11" s="181" t="s">
        <v>10</v>
      </c>
      <c r="B11" s="182">
        <v>131455</v>
      </c>
      <c r="C11" s="183">
        <v>21765</v>
      </c>
      <c r="D11" s="184">
        <v>37228</v>
      </c>
      <c r="E11" s="184">
        <v>24002</v>
      </c>
      <c r="F11" s="183">
        <v>46692</v>
      </c>
      <c r="G11" s="185">
        <v>1768</v>
      </c>
      <c r="H11" s="174"/>
    </row>
    <row r="12" spans="1:7" ht="15">
      <c r="A12" s="44"/>
      <c r="B12"/>
      <c r="C12"/>
      <c r="D12"/>
      <c r="E12"/>
      <c r="F12"/>
      <c r="G12"/>
    </row>
    <row r="13" spans="1:7" ht="15">
      <c r="A13" s="9" t="s">
        <v>3</v>
      </c>
      <c r="B13"/>
      <c r="C13"/>
      <c r="D13"/>
      <c r="E13"/>
      <c r="F13"/>
      <c r="G13"/>
    </row>
    <row r="14" spans="1:7" ht="15">
      <c r="A14" s="9" t="s">
        <v>4</v>
      </c>
      <c r="B14"/>
      <c r="C14"/>
      <c r="D14"/>
      <c r="E14"/>
      <c r="F14"/>
      <c r="G14"/>
    </row>
    <row r="15" spans="1:7" ht="15">
      <c r="A15" s="10" t="s">
        <v>5</v>
      </c>
      <c r="B15"/>
      <c r="C15"/>
      <c r="D15"/>
      <c r="E15"/>
      <c r="F15"/>
      <c r="G15"/>
    </row>
    <row r="21" ht="15">
      <c r="A21"/>
    </row>
    <row r="22" ht="15">
      <c r="A22"/>
    </row>
    <row r="23" ht="15">
      <c r="A23"/>
    </row>
    <row r="24" ht="15">
      <c r="A24"/>
    </row>
    <row r="25" ht="15">
      <c r="A25"/>
    </row>
    <row r="26" ht="15">
      <c r="A26"/>
    </row>
    <row r="27" ht="15">
      <c r="A27"/>
    </row>
  </sheetData>
  <sheetProtection/>
  <hyperlinks>
    <hyperlink ref="M1" location="'Table Index'!A1" display="'Table Index'!A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2"/>
  <sheetViews>
    <sheetView zoomScalePageLayoutView="0" workbookViewId="0" topLeftCell="A1">
      <selection activeCell="M1" sqref="M1"/>
    </sheetView>
  </sheetViews>
  <sheetFormatPr defaultColWidth="9.140625" defaultRowHeight="15"/>
  <cols>
    <col min="1" max="1" width="22.140625" style="3" customWidth="1"/>
    <col min="2" max="3" width="14.00390625" style="3" customWidth="1"/>
    <col min="4" max="12" width="12.7109375" style="3" customWidth="1"/>
    <col min="13" max="16384" width="9.140625" style="3" customWidth="1"/>
  </cols>
  <sheetData>
    <row r="1" spans="1:14" s="46" customFormat="1" ht="15.75">
      <c r="A1" s="145" t="s">
        <v>20</v>
      </c>
      <c r="B1" s="145"/>
      <c r="C1" s="145"/>
      <c r="M1" s="146" t="s">
        <v>38</v>
      </c>
      <c r="N1" s="23"/>
    </row>
    <row r="2" spans="1:3" s="147" customFormat="1" ht="15.75">
      <c r="A2" s="46" t="s">
        <v>169</v>
      </c>
      <c r="B2" s="46"/>
      <c r="C2" s="46"/>
    </row>
    <row r="3" spans="1:3" s="147" customFormat="1" ht="15.75">
      <c r="A3" s="46" t="s">
        <v>0</v>
      </c>
      <c r="B3" s="46"/>
      <c r="C3" s="46"/>
    </row>
    <row r="4" ht="15"/>
    <row r="5" spans="1:7" s="85" customFormat="1" ht="114.75">
      <c r="A5" s="125" t="s">
        <v>58</v>
      </c>
      <c r="B5" s="162" t="s">
        <v>0</v>
      </c>
      <c r="C5" s="131" t="s">
        <v>113</v>
      </c>
      <c r="D5" s="162" t="s">
        <v>114</v>
      </c>
      <c r="E5" s="162" t="s">
        <v>115</v>
      </c>
      <c r="F5" s="131" t="s">
        <v>116</v>
      </c>
      <c r="G5" s="163" t="s">
        <v>117</v>
      </c>
    </row>
    <row r="6" spans="1:8" s="175" customFormat="1" ht="15" customHeight="1">
      <c r="A6" s="86" t="s">
        <v>11</v>
      </c>
      <c r="B6" s="72">
        <v>2372777</v>
      </c>
      <c r="C6" s="90">
        <v>660643</v>
      </c>
      <c r="D6" s="61">
        <v>810343</v>
      </c>
      <c r="E6" s="61">
        <v>576419</v>
      </c>
      <c r="F6" s="90">
        <v>294892</v>
      </c>
      <c r="G6" s="79">
        <v>30480</v>
      </c>
      <c r="H6" s="174"/>
    </row>
    <row r="7" spans="1:8" s="175" customFormat="1" ht="15" customHeight="1">
      <c r="A7" s="169" t="s">
        <v>1</v>
      </c>
      <c r="B7" s="74">
        <v>254416</v>
      </c>
      <c r="C7" s="91">
        <v>28327</v>
      </c>
      <c r="D7" s="25">
        <v>46233</v>
      </c>
      <c r="E7" s="25">
        <v>154805</v>
      </c>
      <c r="F7" s="91">
        <v>23643</v>
      </c>
      <c r="G7" s="34">
        <v>1408</v>
      </c>
      <c r="H7" s="174"/>
    </row>
    <row r="8" spans="1:8" s="175" customFormat="1" ht="15" customHeight="1">
      <c r="A8" s="169">
        <v>2</v>
      </c>
      <c r="B8" s="74">
        <v>244646</v>
      </c>
      <c r="C8" s="91">
        <v>41219</v>
      </c>
      <c r="D8" s="25">
        <v>64250</v>
      </c>
      <c r="E8" s="25">
        <v>110119</v>
      </c>
      <c r="F8" s="91">
        <v>27051</v>
      </c>
      <c r="G8" s="34">
        <v>2007</v>
      </c>
      <c r="H8" s="174"/>
    </row>
    <row r="9" spans="1:8" s="175" customFormat="1" ht="15" customHeight="1">
      <c r="A9" s="169">
        <v>3</v>
      </c>
      <c r="B9" s="74">
        <v>243060</v>
      </c>
      <c r="C9" s="91">
        <v>51187</v>
      </c>
      <c r="D9" s="25">
        <v>74394</v>
      </c>
      <c r="E9" s="25">
        <v>85379</v>
      </c>
      <c r="F9" s="91">
        <v>29846</v>
      </c>
      <c r="G9" s="34">
        <v>2254</v>
      </c>
      <c r="H9" s="174"/>
    </row>
    <row r="10" spans="1:8" s="175" customFormat="1" ht="15" customHeight="1">
      <c r="A10" s="169">
        <v>4</v>
      </c>
      <c r="B10" s="74">
        <v>242774</v>
      </c>
      <c r="C10" s="91">
        <v>59315</v>
      </c>
      <c r="D10" s="25">
        <v>80239</v>
      </c>
      <c r="E10" s="25">
        <v>67699</v>
      </c>
      <c r="F10" s="91">
        <v>32540</v>
      </c>
      <c r="G10" s="34">
        <v>2981</v>
      </c>
      <c r="H10" s="174"/>
    </row>
    <row r="11" spans="1:8" s="175" customFormat="1" ht="15" customHeight="1">
      <c r="A11" s="169">
        <v>5</v>
      </c>
      <c r="B11" s="74">
        <v>241647</v>
      </c>
      <c r="C11" s="91">
        <v>66599</v>
      </c>
      <c r="D11" s="25">
        <v>84756</v>
      </c>
      <c r="E11" s="25">
        <v>53134</v>
      </c>
      <c r="F11" s="91">
        <v>33536</v>
      </c>
      <c r="G11" s="34">
        <v>3622</v>
      </c>
      <c r="H11" s="174"/>
    </row>
    <row r="12" spans="1:14" ht="15" customHeight="1">
      <c r="A12" s="6">
        <v>6</v>
      </c>
      <c r="B12" s="74">
        <v>242015</v>
      </c>
      <c r="C12" s="91">
        <v>74049</v>
      </c>
      <c r="D12" s="25">
        <v>87451</v>
      </c>
      <c r="E12" s="25">
        <v>38951</v>
      </c>
      <c r="F12" s="91">
        <v>37143</v>
      </c>
      <c r="G12" s="34">
        <v>4421</v>
      </c>
      <c r="N12"/>
    </row>
    <row r="13" spans="1:12" ht="15" customHeight="1">
      <c r="A13" s="6">
        <v>7</v>
      </c>
      <c r="B13" s="74">
        <v>236762</v>
      </c>
      <c r="C13" s="91">
        <v>80415</v>
      </c>
      <c r="D13" s="25">
        <v>90718</v>
      </c>
      <c r="E13" s="25">
        <v>29840</v>
      </c>
      <c r="F13" s="91">
        <v>30929</v>
      </c>
      <c r="G13" s="34">
        <v>4860</v>
      </c>
      <c r="H13" s="37"/>
      <c r="I13" s="33"/>
      <c r="J13" s="33"/>
      <c r="K13" s="37"/>
      <c r="L13" s="33"/>
    </row>
    <row r="14" spans="1:12" ht="15" customHeight="1">
      <c r="A14" s="6">
        <v>8</v>
      </c>
      <c r="B14" s="74">
        <v>233015</v>
      </c>
      <c r="C14" s="91">
        <v>83735</v>
      </c>
      <c r="D14" s="25">
        <v>94840</v>
      </c>
      <c r="E14" s="25">
        <v>20182</v>
      </c>
      <c r="F14" s="91">
        <v>30319</v>
      </c>
      <c r="G14" s="34">
        <v>3939</v>
      </c>
      <c r="H14" s="37"/>
      <c r="I14" s="33"/>
      <c r="J14" s="33"/>
      <c r="K14" s="37"/>
      <c r="L14" s="33"/>
    </row>
    <row r="15" spans="1:12" ht="15" customHeight="1">
      <c r="A15" s="6">
        <v>9</v>
      </c>
      <c r="B15" s="74">
        <v>224016</v>
      </c>
      <c r="C15" s="91">
        <v>85983</v>
      </c>
      <c r="D15" s="25">
        <v>99875</v>
      </c>
      <c r="E15" s="25">
        <v>11091</v>
      </c>
      <c r="F15" s="91">
        <v>24396</v>
      </c>
      <c r="G15" s="34">
        <v>2671</v>
      </c>
      <c r="H15" s="37"/>
      <c r="I15" s="33"/>
      <c r="J15" s="33"/>
      <c r="K15" s="37"/>
      <c r="L15" s="33"/>
    </row>
    <row r="16" spans="1:12" ht="15" customHeight="1">
      <c r="A16" s="8" t="s">
        <v>2</v>
      </c>
      <c r="B16" s="75">
        <v>210426</v>
      </c>
      <c r="C16" s="92">
        <v>89814</v>
      </c>
      <c r="D16" s="26">
        <v>87587</v>
      </c>
      <c r="E16" s="26">
        <v>5219</v>
      </c>
      <c r="F16" s="92">
        <v>25489</v>
      </c>
      <c r="G16" s="36">
        <v>2317</v>
      </c>
      <c r="H16" s="37"/>
      <c r="I16" s="37"/>
      <c r="J16" s="37"/>
      <c r="K16" s="37"/>
      <c r="L16" s="37"/>
    </row>
    <row r="17" spans="1:7" ht="12.75">
      <c r="A17" s="44"/>
      <c r="B17" s="44"/>
      <c r="C17" s="44"/>
      <c r="D17" s="12"/>
      <c r="E17" s="12"/>
      <c r="F17" s="12"/>
      <c r="G17" s="12"/>
    </row>
    <row r="18" spans="1:3" ht="12.75">
      <c r="A18" s="9" t="s">
        <v>3</v>
      </c>
      <c r="B18" s="9"/>
      <c r="C18" s="9"/>
    </row>
    <row r="19" spans="1:3" ht="12.75">
      <c r="A19" s="9" t="s">
        <v>4</v>
      </c>
      <c r="B19" s="9"/>
      <c r="C19" s="9"/>
    </row>
    <row r="20" spans="1:3" ht="12.75">
      <c r="A20" s="10" t="s">
        <v>5</v>
      </c>
      <c r="B20" s="10"/>
      <c r="C20" s="10"/>
    </row>
    <row r="26" spans="1:7" ht="15">
      <c r="A26"/>
      <c r="B26"/>
      <c r="C26"/>
      <c r="D26"/>
      <c r="E26"/>
      <c r="F26"/>
      <c r="G26"/>
    </row>
    <row r="27" spans="1:7" ht="15">
      <c r="A27"/>
      <c r="B27"/>
      <c r="C27"/>
      <c r="D27"/>
      <c r="E27"/>
      <c r="F27"/>
      <c r="G27"/>
    </row>
    <row r="28" spans="1:7" ht="15">
      <c r="A28"/>
      <c r="B28"/>
      <c r="C28"/>
      <c r="D28"/>
      <c r="E28"/>
      <c r="F28"/>
      <c r="G28"/>
    </row>
    <row r="29" spans="1:7" ht="15">
      <c r="A29"/>
      <c r="B29"/>
      <c r="C29"/>
      <c r="D29"/>
      <c r="E29"/>
      <c r="F29"/>
      <c r="G29"/>
    </row>
    <row r="30" spans="1:7" ht="15">
      <c r="A30"/>
      <c r="B30"/>
      <c r="C30"/>
      <c r="D30"/>
      <c r="E30"/>
      <c r="F30"/>
      <c r="G30"/>
    </row>
    <row r="31" spans="1:7" ht="15">
      <c r="A31"/>
      <c r="B31"/>
      <c r="C31"/>
      <c r="D31"/>
      <c r="E31"/>
      <c r="F31"/>
      <c r="G31"/>
    </row>
    <row r="32" spans="1:7" ht="15">
      <c r="A32"/>
      <c r="B32"/>
      <c r="C32"/>
      <c r="D32"/>
      <c r="E32"/>
      <c r="F32"/>
      <c r="G32"/>
    </row>
  </sheetData>
  <sheetProtection/>
  <hyperlinks>
    <hyperlink ref="M1" location="'Table Index'!A1" display="'Table Index'!A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5"/>
  <cols>
    <col min="1" max="1" width="23.00390625" style="3" customWidth="1"/>
    <col min="2" max="3" width="14.00390625" style="3" customWidth="1"/>
    <col min="4" max="12" width="12.7109375" style="3" customWidth="1"/>
    <col min="13" max="16384" width="9.140625" style="3" customWidth="1"/>
  </cols>
  <sheetData>
    <row r="1" spans="1:14" s="46" customFormat="1" ht="15.75">
      <c r="A1" s="145" t="s">
        <v>20</v>
      </c>
      <c r="B1" s="145"/>
      <c r="C1" s="145"/>
      <c r="M1" s="146" t="s">
        <v>38</v>
      </c>
      <c r="N1" s="23"/>
    </row>
    <row r="2" spans="1:3" s="147" customFormat="1" ht="15.75">
      <c r="A2" s="46" t="s">
        <v>170</v>
      </c>
      <c r="B2" s="46"/>
      <c r="C2" s="46"/>
    </row>
    <row r="3" spans="1:3" s="147" customFormat="1" ht="15.75">
      <c r="A3" s="46" t="s">
        <v>0</v>
      </c>
      <c r="B3" s="46"/>
      <c r="C3" s="46"/>
    </row>
    <row r="4" ht="15"/>
    <row r="5" spans="1:7" s="85" customFormat="1" ht="114.75">
      <c r="A5" s="125" t="s">
        <v>112</v>
      </c>
      <c r="B5" s="162" t="s">
        <v>0</v>
      </c>
      <c r="C5" s="131" t="s">
        <v>113</v>
      </c>
      <c r="D5" s="162" t="s">
        <v>114</v>
      </c>
      <c r="E5" s="162" t="s">
        <v>115</v>
      </c>
      <c r="F5" s="131" t="s">
        <v>116</v>
      </c>
      <c r="G5" s="163" t="s">
        <v>117</v>
      </c>
    </row>
    <row r="6" spans="1:8" ht="12.75">
      <c r="A6" s="86" t="s">
        <v>11</v>
      </c>
      <c r="B6" s="72">
        <v>2372777</v>
      </c>
      <c r="C6" s="90">
        <v>660643</v>
      </c>
      <c r="D6" s="90">
        <v>810343</v>
      </c>
      <c r="E6" s="90">
        <v>576419</v>
      </c>
      <c r="F6" s="90">
        <v>294892</v>
      </c>
      <c r="G6" s="79">
        <v>30480</v>
      </c>
      <c r="H6" s="89"/>
    </row>
    <row r="7" spans="1:8" ht="15" customHeight="1">
      <c r="A7" s="6" t="s">
        <v>14</v>
      </c>
      <c r="B7" s="74">
        <v>956526</v>
      </c>
      <c r="C7" s="91">
        <v>222556</v>
      </c>
      <c r="D7" s="91">
        <v>311751</v>
      </c>
      <c r="E7" s="91">
        <v>264186</v>
      </c>
      <c r="F7" s="91">
        <v>149075</v>
      </c>
      <c r="G7" s="34">
        <v>8958</v>
      </c>
      <c r="H7" s="89"/>
    </row>
    <row r="8" spans="1:8" ht="15" customHeight="1">
      <c r="A8" s="6" t="s">
        <v>15</v>
      </c>
      <c r="B8" s="74">
        <v>720337</v>
      </c>
      <c r="C8" s="91">
        <v>193261</v>
      </c>
      <c r="D8" s="91">
        <v>266704</v>
      </c>
      <c r="E8" s="91">
        <v>180748</v>
      </c>
      <c r="F8" s="91">
        <v>73240</v>
      </c>
      <c r="G8" s="34">
        <v>6384</v>
      </c>
      <c r="H8" s="89"/>
    </row>
    <row r="9" spans="1:8" ht="15" customHeight="1">
      <c r="A9" s="6" t="s">
        <v>16</v>
      </c>
      <c r="B9" s="74">
        <v>202252</v>
      </c>
      <c r="C9" s="91">
        <v>61891</v>
      </c>
      <c r="D9" s="91">
        <v>73933</v>
      </c>
      <c r="E9" s="91">
        <v>47654</v>
      </c>
      <c r="F9" s="91">
        <v>16673</v>
      </c>
      <c r="G9" s="34">
        <v>2101</v>
      </c>
      <c r="H9" s="89"/>
    </row>
    <row r="10" spans="1:8" ht="15" customHeight="1">
      <c r="A10" s="6" t="s">
        <v>17</v>
      </c>
      <c r="B10" s="74">
        <v>90526</v>
      </c>
      <c r="C10" s="91">
        <v>30019</v>
      </c>
      <c r="D10" s="91">
        <v>26644</v>
      </c>
      <c r="E10" s="91">
        <v>23736</v>
      </c>
      <c r="F10" s="91">
        <v>8650</v>
      </c>
      <c r="G10" s="34">
        <v>1477</v>
      </c>
      <c r="H10" s="89"/>
    </row>
    <row r="11" spans="1:8" ht="15" customHeight="1">
      <c r="A11" s="6" t="s">
        <v>18</v>
      </c>
      <c r="B11" s="74">
        <v>254345</v>
      </c>
      <c r="C11" s="91">
        <v>90544</v>
      </c>
      <c r="D11" s="91">
        <v>91639</v>
      </c>
      <c r="E11" s="91">
        <v>37532</v>
      </c>
      <c r="F11" s="91">
        <v>28435</v>
      </c>
      <c r="G11" s="34">
        <v>6195</v>
      </c>
      <c r="H11" s="89"/>
    </row>
    <row r="12" spans="1:8" ht="15" customHeight="1">
      <c r="A12" s="8" t="s">
        <v>19</v>
      </c>
      <c r="B12" s="75">
        <v>148791</v>
      </c>
      <c r="C12" s="92">
        <v>62372</v>
      </c>
      <c r="D12" s="92">
        <v>39672</v>
      </c>
      <c r="E12" s="92">
        <v>22563</v>
      </c>
      <c r="F12" s="92">
        <v>18819</v>
      </c>
      <c r="G12" s="36">
        <v>5365</v>
      </c>
      <c r="H12" s="89"/>
    </row>
    <row r="13" spans="1:14" ht="15">
      <c r="A13" s="44"/>
      <c r="B13" s="44"/>
      <c r="C13" s="44"/>
      <c r="D13" s="12"/>
      <c r="E13" s="12"/>
      <c r="F13" s="12"/>
      <c r="G13" s="12"/>
      <c r="N13"/>
    </row>
    <row r="14" spans="1:12" ht="12.75">
      <c r="A14" s="9" t="s">
        <v>3</v>
      </c>
      <c r="B14" s="9"/>
      <c r="C14" s="9"/>
      <c r="H14" s="37"/>
      <c r="I14" s="33"/>
      <c r="J14" s="33"/>
      <c r="K14" s="37"/>
      <c r="L14" s="33"/>
    </row>
    <row r="15" spans="1:12" ht="12.75">
      <c r="A15" s="9" t="s">
        <v>4</v>
      </c>
      <c r="B15" s="9"/>
      <c r="C15" s="9"/>
      <c r="H15" s="37"/>
      <c r="I15" s="33"/>
      <c r="J15" s="33"/>
      <c r="K15" s="37"/>
      <c r="L15" s="33"/>
    </row>
    <row r="16" spans="1:12" ht="12.75">
      <c r="A16" s="10" t="s">
        <v>5</v>
      </c>
      <c r="B16" s="10"/>
      <c r="C16" s="10"/>
      <c r="H16" s="37"/>
      <c r="I16" s="33"/>
      <c r="J16" s="33"/>
      <c r="K16" s="37"/>
      <c r="L16" s="33"/>
    </row>
    <row r="17" spans="8:12" ht="12.75">
      <c r="H17" s="37"/>
      <c r="I17" s="37"/>
      <c r="J17" s="37"/>
      <c r="K17" s="37"/>
      <c r="L17" s="37"/>
    </row>
    <row r="18" spans="8:12" ht="12.75">
      <c r="H18" s="37"/>
      <c r="I18" s="37"/>
      <c r="J18" s="37"/>
      <c r="K18" s="37"/>
      <c r="L18" s="37"/>
    </row>
    <row r="19" spans="1:12" s="94" customFormat="1" ht="15">
      <c r="A19" s="93"/>
      <c r="E19" s="95"/>
      <c r="F19" s="95"/>
      <c r="G19" s="95"/>
      <c r="H19" s="95"/>
      <c r="I19" s="95"/>
      <c r="J19" s="95"/>
      <c r="K19" s="96"/>
      <c r="L19" s="97"/>
    </row>
    <row r="20" spans="5:12" ht="15">
      <c r="E20"/>
      <c r="F20"/>
      <c r="I20"/>
      <c r="J20"/>
      <c r="K20"/>
      <c r="L20" s="33"/>
    </row>
    <row r="21" spans="5:12" ht="15">
      <c r="E21"/>
      <c r="F21"/>
      <c r="I21"/>
      <c r="J21"/>
      <c r="K21"/>
      <c r="L21" s="33"/>
    </row>
    <row r="22" spans="1:12" ht="15">
      <c r="A22"/>
      <c r="B22"/>
      <c r="C22"/>
      <c r="D22"/>
      <c r="E22"/>
      <c r="F22"/>
      <c r="G22"/>
      <c r="I22"/>
      <c r="J22"/>
      <c r="K22"/>
      <c r="L22" s="33"/>
    </row>
    <row r="23" spans="1:12" ht="15">
      <c r="A23"/>
      <c r="B23"/>
      <c r="C23"/>
      <c r="D23"/>
      <c r="E23"/>
      <c r="F23"/>
      <c r="G23"/>
      <c r="I23"/>
      <c r="J23"/>
      <c r="K23"/>
      <c r="L23" s="37"/>
    </row>
    <row r="24" spans="1:12" ht="15">
      <c r="A24"/>
      <c r="B24"/>
      <c r="C24"/>
      <c r="D24"/>
      <c r="E24"/>
      <c r="F24"/>
      <c r="G24"/>
      <c r="I24"/>
      <c r="J24"/>
      <c r="K24"/>
      <c r="L24" s="37"/>
    </row>
    <row r="25" spans="1:12" ht="15">
      <c r="A25"/>
      <c r="B25"/>
      <c r="C25"/>
      <c r="D25"/>
      <c r="E25"/>
      <c r="F25"/>
      <c r="G25"/>
      <c r="I25"/>
      <c r="J25"/>
      <c r="K25"/>
      <c r="L25" s="33"/>
    </row>
    <row r="26" spans="1:12" ht="15">
      <c r="A26"/>
      <c r="B26"/>
      <c r="C26"/>
      <c r="D26"/>
      <c r="E26"/>
      <c r="F26"/>
      <c r="G26"/>
      <c r="I26"/>
      <c r="J26"/>
      <c r="K26"/>
      <c r="L26" s="33"/>
    </row>
    <row r="27" spans="1:12" ht="15">
      <c r="A27"/>
      <c r="B27"/>
      <c r="C27"/>
      <c r="D27"/>
      <c r="E27"/>
      <c r="F27"/>
      <c r="G27"/>
      <c r="I27"/>
      <c r="J27"/>
      <c r="K27"/>
      <c r="L27" s="33"/>
    </row>
    <row r="28" spans="1:12" ht="15">
      <c r="A28"/>
      <c r="B28"/>
      <c r="C28"/>
      <c r="D28"/>
      <c r="E28"/>
      <c r="F28"/>
      <c r="G28"/>
      <c r="I28"/>
      <c r="J28"/>
      <c r="K28"/>
      <c r="L28" s="33"/>
    </row>
    <row r="29" spans="1:12" ht="15">
      <c r="A29"/>
      <c r="B29"/>
      <c r="C29"/>
      <c r="D29"/>
      <c r="E29"/>
      <c r="F29"/>
      <c r="G29"/>
      <c r="I29"/>
      <c r="J29"/>
      <c r="K29"/>
      <c r="L29" s="37"/>
    </row>
    <row r="30" spans="1:12" ht="15">
      <c r="A30"/>
      <c r="B30"/>
      <c r="C30"/>
      <c r="D30"/>
      <c r="E30"/>
      <c r="F30"/>
      <c r="G30"/>
      <c r="I30"/>
      <c r="J30"/>
      <c r="K30"/>
      <c r="L30" s="37"/>
    </row>
    <row r="31" spans="1:12" ht="15">
      <c r="A31"/>
      <c r="B31"/>
      <c r="C31"/>
      <c r="D31"/>
      <c r="E31"/>
      <c r="F31"/>
      <c r="G31"/>
      <c r="H31" s="37"/>
      <c r="I31" s="37"/>
      <c r="J31" s="37"/>
      <c r="K31" s="37"/>
      <c r="L31" s="37"/>
    </row>
    <row r="32" spans="4:12" ht="12.75">
      <c r="D32" s="37"/>
      <c r="E32" s="37"/>
      <c r="F32" s="37"/>
      <c r="G32" s="33"/>
      <c r="H32" s="37"/>
      <c r="I32" s="37"/>
      <c r="J32" s="37"/>
      <c r="K32" s="37"/>
      <c r="L32" s="37"/>
    </row>
    <row r="33" spans="4:12" ht="12.75">
      <c r="D33" s="37"/>
      <c r="E33" s="37"/>
      <c r="F33" s="37"/>
      <c r="G33" s="37"/>
      <c r="H33" s="37"/>
      <c r="I33" s="37"/>
      <c r="J33" s="37"/>
      <c r="K33" s="37"/>
      <c r="L33" s="37"/>
    </row>
    <row r="34" spans="4:12" ht="12.75">
      <c r="D34" s="37"/>
      <c r="E34" s="37"/>
      <c r="F34" s="37"/>
      <c r="G34" s="37"/>
      <c r="H34" s="37"/>
      <c r="I34" s="37"/>
      <c r="J34" s="37"/>
      <c r="K34" s="37"/>
      <c r="L34" s="37"/>
    </row>
    <row r="35" spans="4:12" ht="12.75">
      <c r="D35" s="37"/>
      <c r="E35" s="37"/>
      <c r="F35" s="37"/>
      <c r="G35" s="37"/>
      <c r="H35" s="37"/>
      <c r="I35" s="37"/>
      <c r="J35" s="37"/>
      <c r="K35" s="37"/>
      <c r="L35" s="37"/>
    </row>
    <row r="36" spans="4:12" ht="12.75">
      <c r="D36" s="37"/>
      <c r="E36" s="37"/>
      <c r="F36" s="37"/>
      <c r="G36" s="37"/>
      <c r="H36" s="37"/>
      <c r="I36" s="37"/>
      <c r="J36" s="37"/>
      <c r="K36" s="37"/>
      <c r="L36" s="37"/>
    </row>
    <row r="37" spans="4:12" ht="12.75">
      <c r="D37" s="37"/>
      <c r="E37" s="37"/>
      <c r="F37" s="37"/>
      <c r="G37" s="37"/>
      <c r="H37" s="37"/>
      <c r="I37" s="37"/>
      <c r="J37" s="37"/>
      <c r="K37" s="37"/>
      <c r="L37" s="37"/>
    </row>
    <row r="38" spans="4:12" ht="12.75">
      <c r="D38" s="37"/>
      <c r="E38" s="37"/>
      <c r="F38" s="37"/>
      <c r="G38" s="37"/>
      <c r="H38" s="37"/>
      <c r="I38" s="37"/>
      <c r="J38" s="37"/>
      <c r="K38" s="37"/>
      <c r="L38" s="37"/>
    </row>
    <row r="39" spans="4:12" ht="12.75">
      <c r="D39" s="37"/>
      <c r="E39" s="37"/>
      <c r="F39" s="37"/>
      <c r="G39" s="37"/>
      <c r="H39" s="37"/>
      <c r="I39" s="37"/>
      <c r="J39" s="37"/>
      <c r="K39" s="37"/>
      <c r="L39" s="37"/>
    </row>
    <row r="40" spans="4:12" ht="12.75">
      <c r="D40" s="37"/>
      <c r="E40" s="37"/>
      <c r="F40" s="37"/>
      <c r="G40" s="37"/>
      <c r="H40" s="37"/>
      <c r="I40" s="37"/>
      <c r="J40" s="37"/>
      <c r="K40" s="37"/>
      <c r="L40" s="37"/>
    </row>
    <row r="41" spans="4:7" ht="12.75">
      <c r="D41" s="37"/>
      <c r="E41" s="37"/>
      <c r="F41" s="37"/>
      <c r="G41" s="37"/>
    </row>
    <row r="42" spans="4:7" ht="12.75">
      <c r="D42" s="37"/>
      <c r="E42" s="37"/>
      <c r="F42" s="37"/>
      <c r="G42" s="37"/>
    </row>
    <row r="43" spans="4:7" ht="12.75">
      <c r="D43" s="37"/>
      <c r="E43" s="37"/>
      <c r="F43" s="37"/>
      <c r="G43" s="37"/>
    </row>
    <row r="44" spans="4:7" ht="12.75">
      <c r="D44" s="37"/>
      <c r="E44" s="37"/>
      <c r="F44" s="37"/>
      <c r="G44" s="37"/>
    </row>
    <row r="45" spans="4:7" ht="12.75">
      <c r="D45" s="37"/>
      <c r="E45" s="37"/>
      <c r="F45" s="37"/>
      <c r="G45" s="37"/>
    </row>
    <row r="46" spans="4:7" ht="12.75">
      <c r="D46" s="37"/>
      <c r="E46" s="37"/>
      <c r="F46" s="37"/>
      <c r="G46" s="37"/>
    </row>
    <row r="47" spans="4:7" ht="12.75">
      <c r="D47" s="37"/>
      <c r="E47" s="37"/>
      <c r="F47" s="37"/>
      <c r="G47" s="37"/>
    </row>
  </sheetData>
  <sheetProtection/>
  <hyperlinks>
    <hyperlink ref="M1" location="'Table Index'!A1" display="'Table Index'!A1"/>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27"/>
  <sheetViews>
    <sheetView zoomScalePageLayoutView="0" workbookViewId="0" topLeftCell="A1">
      <selection activeCell="C9" sqref="C9"/>
    </sheetView>
  </sheetViews>
  <sheetFormatPr defaultColWidth="9.140625" defaultRowHeight="15"/>
  <cols>
    <col min="1" max="1" width="14.00390625" style="3" customWidth="1"/>
    <col min="2" max="2" width="11.140625" style="3" bestFit="1" customWidth="1"/>
    <col min="3" max="9" width="12.7109375" style="3" customWidth="1"/>
    <col min="10" max="16384" width="9.140625" style="3" customWidth="1"/>
  </cols>
  <sheetData>
    <row r="1" spans="1:14" s="46" customFormat="1" ht="15.75">
      <c r="A1" s="145" t="s">
        <v>20</v>
      </c>
      <c r="M1" s="144" t="s">
        <v>38</v>
      </c>
      <c r="N1" s="23"/>
    </row>
    <row r="2" s="46" customFormat="1" ht="15.75">
      <c r="A2" s="143" t="s">
        <v>133</v>
      </c>
    </row>
    <row r="3" s="46" customFormat="1" ht="15.75">
      <c r="A3" s="152" t="s">
        <v>6</v>
      </c>
    </row>
    <row r="5" spans="1:9" s="11" customFormat="1" ht="63.75">
      <c r="A5" s="40"/>
      <c r="B5" s="5"/>
      <c r="C5" s="141" t="s">
        <v>6</v>
      </c>
      <c r="D5" s="141" t="s">
        <v>59</v>
      </c>
      <c r="E5" s="141" t="s">
        <v>88</v>
      </c>
      <c r="F5" s="141" t="s">
        <v>87</v>
      </c>
      <c r="G5" s="141" t="s">
        <v>85</v>
      </c>
      <c r="H5" s="141" t="s">
        <v>86</v>
      </c>
      <c r="I5" s="142" t="s">
        <v>10</v>
      </c>
    </row>
    <row r="6" spans="1:10" ht="12.75">
      <c r="A6" s="191" t="s">
        <v>27</v>
      </c>
      <c r="B6" s="28" t="s">
        <v>35</v>
      </c>
      <c r="C6" s="33">
        <v>5196386</v>
      </c>
      <c r="D6" s="33">
        <v>823314</v>
      </c>
      <c r="E6" s="33">
        <v>357993</v>
      </c>
      <c r="F6" s="33">
        <v>830070</v>
      </c>
      <c r="G6" s="33">
        <v>2055981</v>
      </c>
      <c r="H6" s="33">
        <v>705123</v>
      </c>
      <c r="I6" s="34">
        <v>423905</v>
      </c>
      <c r="J6" s="88"/>
    </row>
    <row r="7" spans="1:9" ht="12.75">
      <c r="A7" s="192"/>
      <c r="B7" s="28" t="s">
        <v>28</v>
      </c>
      <c r="C7" s="33">
        <v>913173</v>
      </c>
      <c r="D7" s="33">
        <v>0</v>
      </c>
      <c r="E7" s="33" t="s">
        <v>23</v>
      </c>
      <c r="F7" s="33" t="s">
        <v>23</v>
      </c>
      <c r="G7" s="33">
        <v>858331</v>
      </c>
      <c r="H7" s="33" t="s">
        <v>23</v>
      </c>
      <c r="I7" s="34">
        <v>54842</v>
      </c>
    </row>
    <row r="8" spans="1:9" ht="12.75">
      <c r="A8" s="192"/>
      <c r="B8" s="28" t="s">
        <v>29</v>
      </c>
      <c r="C8" s="33">
        <v>595568</v>
      </c>
      <c r="D8" s="33">
        <v>34539</v>
      </c>
      <c r="E8" s="33" t="s">
        <v>23</v>
      </c>
      <c r="F8" s="33">
        <v>40846</v>
      </c>
      <c r="G8" s="33">
        <v>241913</v>
      </c>
      <c r="H8" s="33">
        <v>159402</v>
      </c>
      <c r="I8" s="34">
        <v>118868</v>
      </c>
    </row>
    <row r="9" spans="1:9" ht="12.75">
      <c r="A9" s="192"/>
      <c r="B9" s="28" t="s">
        <v>30</v>
      </c>
      <c r="C9" s="33">
        <v>1796397</v>
      </c>
      <c r="D9" s="33">
        <v>273772</v>
      </c>
      <c r="E9" s="33" t="s">
        <v>23</v>
      </c>
      <c r="F9" s="33">
        <v>302596</v>
      </c>
      <c r="G9" s="33">
        <v>841161</v>
      </c>
      <c r="H9" s="33">
        <v>227515</v>
      </c>
      <c r="I9" s="34">
        <v>151353</v>
      </c>
    </row>
    <row r="10" spans="1:9" ht="12.75">
      <c r="A10" s="192"/>
      <c r="B10" s="28" t="s">
        <v>31</v>
      </c>
      <c r="C10" s="33">
        <v>1037096</v>
      </c>
      <c r="D10" s="33">
        <v>203136</v>
      </c>
      <c r="E10" s="33" t="s">
        <v>23</v>
      </c>
      <c r="F10" s="33">
        <v>427622</v>
      </c>
      <c r="G10" s="33">
        <v>109867</v>
      </c>
      <c r="H10" s="33">
        <v>236661</v>
      </c>
      <c r="I10" s="34">
        <v>59810</v>
      </c>
    </row>
    <row r="11" spans="1:9" ht="12.75">
      <c r="A11" s="192"/>
      <c r="B11" s="28" t="s">
        <v>32</v>
      </c>
      <c r="C11" s="33">
        <v>854152</v>
      </c>
      <c r="D11" s="33">
        <v>311867</v>
      </c>
      <c r="E11" s="33">
        <v>357993</v>
      </c>
      <c r="F11" s="33">
        <v>59006</v>
      </c>
      <c r="G11" s="33">
        <v>4709</v>
      </c>
      <c r="H11" s="33">
        <v>81545</v>
      </c>
      <c r="I11" s="34">
        <v>39032</v>
      </c>
    </row>
    <row r="12" spans="1:9" ht="12.75">
      <c r="A12" s="192" t="s">
        <v>39</v>
      </c>
      <c r="B12" s="28" t="s">
        <v>35</v>
      </c>
      <c r="C12" s="33">
        <v>2521307</v>
      </c>
      <c r="D12" s="33">
        <v>381356</v>
      </c>
      <c r="E12" s="33">
        <v>178622</v>
      </c>
      <c r="F12" s="33">
        <v>415985</v>
      </c>
      <c r="G12" s="33">
        <v>972411</v>
      </c>
      <c r="H12" s="33">
        <v>363906</v>
      </c>
      <c r="I12" s="34">
        <v>209027</v>
      </c>
    </row>
    <row r="13" spans="1:9" ht="12.75">
      <c r="A13" s="192"/>
      <c r="B13" s="28" t="s">
        <v>28</v>
      </c>
      <c r="C13" s="33">
        <v>467268</v>
      </c>
      <c r="D13" s="33">
        <v>0</v>
      </c>
      <c r="E13" s="33" t="s">
        <v>23</v>
      </c>
      <c r="F13" s="33" t="s">
        <v>23</v>
      </c>
      <c r="G13" s="33">
        <v>439216</v>
      </c>
      <c r="H13" s="33" t="s">
        <v>23</v>
      </c>
      <c r="I13" s="34">
        <v>28052</v>
      </c>
    </row>
    <row r="14" spans="1:9" ht="12.75">
      <c r="A14" s="192"/>
      <c r="B14" s="28" t="s">
        <v>29</v>
      </c>
      <c r="C14" s="33">
        <v>298787</v>
      </c>
      <c r="D14" s="33">
        <v>18281</v>
      </c>
      <c r="E14" s="33" t="s">
        <v>23</v>
      </c>
      <c r="F14" s="33">
        <v>15733</v>
      </c>
      <c r="G14" s="33">
        <v>114354</v>
      </c>
      <c r="H14" s="33">
        <v>93154</v>
      </c>
      <c r="I14" s="34">
        <v>57265</v>
      </c>
    </row>
    <row r="15" spans="1:9" ht="12.75">
      <c r="A15" s="192"/>
      <c r="B15" s="28" t="s">
        <v>30</v>
      </c>
      <c r="C15" s="33">
        <v>874665</v>
      </c>
      <c r="D15" s="33">
        <v>170034</v>
      </c>
      <c r="E15" s="33" t="s">
        <v>23</v>
      </c>
      <c r="F15" s="33">
        <v>150467</v>
      </c>
      <c r="G15" s="33">
        <v>351058</v>
      </c>
      <c r="H15" s="33">
        <v>124100</v>
      </c>
      <c r="I15" s="34">
        <v>79006</v>
      </c>
    </row>
    <row r="16" spans="1:9" ht="12.75">
      <c r="A16" s="192"/>
      <c r="B16" s="28" t="s">
        <v>31</v>
      </c>
      <c r="C16" s="33">
        <v>507405</v>
      </c>
      <c r="D16" s="33">
        <v>99955</v>
      </c>
      <c r="E16" s="33" t="s">
        <v>23</v>
      </c>
      <c r="F16" s="33">
        <v>202358</v>
      </c>
      <c r="G16" s="33">
        <v>64765</v>
      </c>
      <c r="H16" s="33">
        <v>111743</v>
      </c>
      <c r="I16" s="34">
        <v>28584</v>
      </c>
    </row>
    <row r="17" spans="1:9" ht="12.75">
      <c r="A17" s="192"/>
      <c r="B17" s="28" t="s">
        <v>32</v>
      </c>
      <c r="C17" s="33">
        <v>373182</v>
      </c>
      <c r="D17" s="33">
        <v>93086</v>
      </c>
      <c r="E17" s="33">
        <v>178622</v>
      </c>
      <c r="F17" s="33">
        <v>47427</v>
      </c>
      <c r="G17" s="33">
        <v>3018</v>
      </c>
      <c r="H17" s="33">
        <v>34909</v>
      </c>
      <c r="I17" s="34">
        <v>16120</v>
      </c>
    </row>
    <row r="18" spans="1:9" ht="12.75">
      <c r="A18" s="192" t="s">
        <v>40</v>
      </c>
      <c r="B18" s="28" t="s">
        <v>35</v>
      </c>
      <c r="C18" s="33">
        <v>2675079</v>
      </c>
      <c r="D18" s="33">
        <v>441958</v>
      </c>
      <c r="E18" s="33">
        <v>179371</v>
      </c>
      <c r="F18" s="33">
        <v>414085</v>
      </c>
      <c r="G18" s="33">
        <v>1083570</v>
      </c>
      <c r="H18" s="33">
        <v>341217</v>
      </c>
      <c r="I18" s="34">
        <v>214878</v>
      </c>
    </row>
    <row r="19" spans="1:9" ht="12.75">
      <c r="A19" s="192"/>
      <c r="B19" s="28" t="s">
        <v>28</v>
      </c>
      <c r="C19" s="33">
        <v>445905</v>
      </c>
      <c r="D19" s="33">
        <v>0</v>
      </c>
      <c r="E19" s="33" t="s">
        <v>23</v>
      </c>
      <c r="F19" s="33" t="s">
        <v>23</v>
      </c>
      <c r="G19" s="33">
        <v>419115</v>
      </c>
      <c r="H19" s="33" t="s">
        <v>23</v>
      </c>
      <c r="I19" s="34">
        <v>26790</v>
      </c>
    </row>
    <row r="20" spans="1:9" ht="12.75">
      <c r="A20" s="192"/>
      <c r="B20" s="28" t="s">
        <v>29</v>
      </c>
      <c r="C20" s="33">
        <v>296781</v>
      </c>
      <c r="D20" s="33">
        <v>16258</v>
      </c>
      <c r="E20" s="33" t="s">
        <v>23</v>
      </c>
      <c r="F20" s="33">
        <v>25113</v>
      </c>
      <c r="G20" s="33">
        <v>127559</v>
      </c>
      <c r="H20" s="33">
        <v>66248</v>
      </c>
      <c r="I20" s="34">
        <v>61603</v>
      </c>
    </row>
    <row r="21" spans="1:9" ht="12.75">
      <c r="A21" s="192"/>
      <c r="B21" s="28" t="s">
        <v>30</v>
      </c>
      <c r="C21" s="33">
        <v>921732</v>
      </c>
      <c r="D21" s="33">
        <v>103738</v>
      </c>
      <c r="E21" s="33" t="s">
        <v>23</v>
      </c>
      <c r="F21" s="33">
        <v>152129</v>
      </c>
      <c r="G21" s="33">
        <v>490103</v>
      </c>
      <c r="H21" s="33">
        <v>103415</v>
      </c>
      <c r="I21" s="34">
        <v>72347</v>
      </c>
    </row>
    <row r="22" spans="1:9" ht="12.75">
      <c r="A22" s="192"/>
      <c r="B22" s="28" t="s">
        <v>31</v>
      </c>
      <c r="C22" s="33">
        <v>529691</v>
      </c>
      <c r="D22" s="33">
        <v>103181</v>
      </c>
      <c r="E22" s="33" t="s">
        <v>23</v>
      </c>
      <c r="F22" s="33">
        <v>225264</v>
      </c>
      <c r="G22" s="33">
        <v>45102</v>
      </c>
      <c r="H22" s="33">
        <v>124918</v>
      </c>
      <c r="I22" s="34">
        <v>31226</v>
      </c>
    </row>
    <row r="23" spans="1:18" ht="12.75">
      <c r="A23" s="193"/>
      <c r="B23" s="17" t="s">
        <v>32</v>
      </c>
      <c r="C23" s="35">
        <v>480970</v>
      </c>
      <c r="D23" s="35">
        <v>218781</v>
      </c>
      <c r="E23" s="35">
        <v>179371</v>
      </c>
      <c r="F23" s="35">
        <v>11579</v>
      </c>
      <c r="G23" s="35">
        <v>1691</v>
      </c>
      <c r="H23" s="35">
        <v>46636</v>
      </c>
      <c r="I23" s="36">
        <v>22912</v>
      </c>
      <c r="K23" s="88"/>
      <c r="L23" s="88"/>
      <c r="M23" s="88"/>
      <c r="N23" s="88"/>
      <c r="O23" s="88"/>
      <c r="P23" s="88"/>
      <c r="Q23" s="88"/>
      <c r="R23" s="88"/>
    </row>
    <row r="24" ht="12.75">
      <c r="L24" s="88"/>
    </row>
    <row r="25" ht="12.75">
      <c r="A25" s="9" t="s">
        <v>3</v>
      </c>
    </row>
    <row r="26" ht="12.75">
      <c r="A26" s="9" t="s">
        <v>4</v>
      </c>
    </row>
    <row r="27" ht="12.75">
      <c r="A27" s="10" t="s">
        <v>5</v>
      </c>
    </row>
  </sheetData>
  <sheetProtection/>
  <mergeCells count="3">
    <mergeCell ref="A6:A11"/>
    <mergeCell ref="A12:A17"/>
    <mergeCell ref="A18:A23"/>
  </mergeCells>
  <hyperlinks>
    <hyperlink ref="M1" location="'Table Index'!A1" display="'Table Index'!A1"/>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12.421875" style="3" customWidth="1"/>
    <col min="2" max="5" width="12.7109375" style="3" customWidth="1"/>
    <col min="6" max="16384" width="9.140625" style="3" customWidth="1"/>
  </cols>
  <sheetData>
    <row r="1" spans="1:14" s="46" customFormat="1" ht="15.75">
      <c r="A1" s="145" t="s">
        <v>20</v>
      </c>
      <c r="M1" s="144" t="s">
        <v>38</v>
      </c>
      <c r="N1" s="23"/>
    </row>
    <row r="2" spans="1:14" s="46" customFormat="1" ht="15.75">
      <c r="A2" s="46" t="s">
        <v>134</v>
      </c>
      <c r="M2" s="144"/>
      <c r="N2" s="23"/>
    </row>
    <row r="3" s="44" customFormat="1" ht="15.75">
      <c r="A3" s="46" t="s">
        <v>111</v>
      </c>
    </row>
    <row r="5" spans="1:5" s="100" customFormat="1" ht="60">
      <c r="A5" s="98"/>
      <c r="B5" s="101" t="s">
        <v>111</v>
      </c>
      <c r="C5" s="160" t="s">
        <v>29</v>
      </c>
      <c r="D5" s="160" t="s">
        <v>30</v>
      </c>
      <c r="E5" s="161" t="s">
        <v>49</v>
      </c>
    </row>
    <row r="6" spans="1:5" ht="15">
      <c r="A6" s="15" t="s">
        <v>50</v>
      </c>
      <c r="B6" s="52">
        <v>57245</v>
      </c>
      <c r="C6" s="52">
        <v>50297</v>
      </c>
      <c r="D6" s="52">
        <v>6785</v>
      </c>
      <c r="E6" s="58">
        <v>163</v>
      </c>
    </row>
    <row r="7" spans="1:5" ht="15">
      <c r="A7"/>
      <c r="B7"/>
      <c r="C7"/>
      <c r="D7"/>
      <c r="E7"/>
    </row>
    <row r="8" ht="12.75">
      <c r="A8" s="9" t="s">
        <v>3</v>
      </c>
    </row>
    <row r="9" ht="12.75">
      <c r="A9" s="9" t="s">
        <v>4</v>
      </c>
    </row>
    <row r="10" ht="12.75">
      <c r="A10" s="10" t="s">
        <v>5</v>
      </c>
    </row>
    <row r="14" spans="3:5" ht="12.75">
      <c r="C14" s="37"/>
      <c r="D14" s="37"/>
      <c r="E14" s="37"/>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2015-06-17T11:55:40Z</dcterms:created>
  <dcterms:modified xsi:type="dcterms:W3CDTF">2015-08-31T09:47:56Z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